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1220"/>
  </bookViews>
  <sheets>
    <sheet name="Sheet1" sheetId="1" r:id="rId1"/>
  </sheets>
  <definedNames>
    <definedName name="_xlnm._FilterDatabase" localSheetId="0" hidden="1">Sheet1!$A$1:$P$291</definedName>
  </definedNames>
  <calcPr calcId="144525"/>
</workbook>
</file>

<file path=xl/sharedStrings.xml><?xml version="1.0" encoding="utf-8"?>
<sst xmlns="http://schemas.openxmlformats.org/spreadsheetml/2006/main" count="107" uniqueCount="107">
  <si>
    <t>云南工商学院读书会第六届诗词大赛初赛朗诵团队组成绩统计表</t>
  </si>
  <si>
    <t>序号</t>
  </si>
  <si>
    <t>团队名</t>
  </si>
  <si>
    <t>负责人</t>
  </si>
  <si>
    <t>团队成员</t>
  </si>
  <si>
    <t>内容</t>
  </si>
  <si>
    <t>主题</t>
  </si>
  <si>
    <t>发音</t>
  </si>
  <si>
    <t>语速</t>
  </si>
  <si>
    <t>节奏</t>
  </si>
  <si>
    <t>表达</t>
  </si>
  <si>
    <t>感情</t>
  </si>
  <si>
    <t>感召力</t>
  </si>
  <si>
    <t>台风</t>
  </si>
  <si>
    <t>评委总分</t>
  </si>
  <si>
    <t>总平均分</t>
  </si>
  <si>
    <t>排名</t>
  </si>
  <si>
    <t>关东组</t>
  </si>
  <si>
    <t>鲍春琳</t>
  </si>
  <si>
    <t>鲍春琳，杨净莅</t>
  </si>
  <si>
    <t>逍遥组</t>
  </si>
  <si>
    <t>蔡媛媛</t>
  </si>
  <si>
    <t>蔡媛媛，徐郑峰，高云</t>
  </si>
  <si>
    <t>快乐满分组</t>
  </si>
  <si>
    <t>陈美慧</t>
  </si>
  <si>
    <t>陈美慧 王晗郢</t>
  </si>
  <si>
    <t>醉把佳人成双队</t>
  </si>
  <si>
    <t>董雪</t>
  </si>
  <si>
    <t>董雪、赵薰薰</t>
  </si>
  <si>
    <t>啥也不是组</t>
  </si>
  <si>
    <t>何国毓</t>
  </si>
  <si>
    <t>和予 何国毓</t>
  </si>
  <si>
    <t>在线李太白</t>
  </si>
  <si>
    <t>李知远</t>
  </si>
  <si>
    <t>金承哲，迟宽梦，李知远，李癸函</t>
  </si>
  <si>
    <t>海底小分队</t>
  </si>
  <si>
    <t>郎丹</t>
  </si>
  <si>
    <t>郎丹    朱丽  杨秀英</t>
  </si>
  <si>
    <t>日暮园林</t>
  </si>
  <si>
    <t>李本燕</t>
  </si>
  <si>
    <t>李本燕  钱晓晓</t>
  </si>
  <si>
    <t>营养快线组</t>
  </si>
  <si>
    <t>李孟琪</t>
  </si>
  <si>
    <t>李孟琪 李俊洋 姚杨鑫怡 向昌爱</t>
  </si>
  <si>
    <t>我俩天生一队</t>
  </si>
  <si>
    <t>李千禧</t>
  </si>
  <si>
    <t>李千禧 黎明星</t>
  </si>
  <si>
    <t>菲菲公组</t>
  </si>
  <si>
    <t>李然</t>
  </si>
  <si>
    <t>李然，代欣烨，孙芹留</t>
  </si>
  <si>
    <t>核心价值观非常队</t>
  </si>
  <si>
    <t>李心月</t>
  </si>
  <si>
    <t>李心月，张迪，何佳易，邓琳惠</t>
  </si>
  <si>
    <t>快乐小队</t>
  </si>
  <si>
    <t>林雅琪</t>
  </si>
  <si>
    <t>林雅琪 管师梅 伏越</t>
  </si>
  <si>
    <t>逃跑的太阳</t>
  </si>
  <si>
    <t>路崇浩</t>
  </si>
  <si>
    <t>路崇浩，黄俊宏</t>
  </si>
  <si>
    <t>随便都行组</t>
  </si>
  <si>
    <t>潘萍</t>
  </si>
  <si>
    <t>潘萍 杨思琦 刘艳萍</t>
  </si>
  <si>
    <t>萤火虫队</t>
  </si>
  <si>
    <t>曹昌蝶</t>
  </si>
  <si>
    <t>蒲会，孙娅，曹昌蝶</t>
  </si>
  <si>
    <t>快乐星球队</t>
  </si>
  <si>
    <t>任志琴</t>
  </si>
  <si>
    <t>任志琴，苏湘雯</t>
  </si>
  <si>
    <t>质子团</t>
  </si>
  <si>
    <t>生景佳</t>
  </si>
  <si>
    <t>生景佳 赵敏</t>
  </si>
  <si>
    <t>耿马的希望队</t>
  </si>
  <si>
    <t>田财良</t>
  </si>
  <si>
    <t>田财良  赵康</t>
  </si>
  <si>
    <t>汪汪队</t>
  </si>
  <si>
    <t>汪贵顺</t>
  </si>
  <si>
    <t>汪贵顺，范天伟</t>
  </si>
  <si>
    <t>天韵队</t>
  </si>
  <si>
    <t>王磊</t>
  </si>
  <si>
    <t>王磊，金玉菲，胡正星，田友梦</t>
  </si>
  <si>
    <t>无敌暴龙战士美少女组</t>
  </si>
  <si>
    <t>杨啟琦</t>
  </si>
  <si>
    <t>王怡，陈琼芳，杨啟琦</t>
  </si>
  <si>
    <t>二人转组</t>
  </si>
  <si>
    <t>魏莱</t>
  </si>
  <si>
    <t>魏莱，黄薇</t>
  </si>
  <si>
    <t>穿得很厚队</t>
  </si>
  <si>
    <t>吴拉</t>
  </si>
  <si>
    <t>吴拉，郭瑞霜，李洪杨</t>
  </si>
  <si>
    <t>旺仔小分队</t>
  </si>
  <si>
    <t>杨罗鑫乐</t>
  </si>
  <si>
    <t>杨罗鑫乐，宋玉瑾，代麟懿</t>
  </si>
  <si>
    <t>双洋组</t>
  </si>
  <si>
    <t>杨洋</t>
  </si>
  <si>
    <t>杨洋，李孟洋</t>
  </si>
  <si>
    <t>你还爱我对不队</t>
  </si>
  <si>
    <t>施朝欢</t>
  </si>
  <si>
    <t>禹蝶、施朝欢</t>
  </si>
  <si>
    <t>什么都队</t>
  </si>
  <si>
    <t>张可云</t>
  </si>
  <si>
    <t>张可云，陈润，谢倪涵</t>
  </si>
  <si>
    <t>致橡树</t>
  </si>
  <si>
    <t>周琦</t>
  </si>
  <si>
    <t>周琦，薛航，张泽</t>
  </si>
  <si>
    <t>钮祜禄队</t>
  </si>
  <si>
    <t>资迅</t>
  </si>
  <si>
    <t>资迅，任基慧，赵丽敏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</si>
</sst>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1"/>
  <sheetViews>
    <sheetView tabSelected="1" topLeftCell="B1" workbookViewId="0">
      <selection activeCell="G14" sqref="G14"/>
    </sheetView>
  </sheetViews>
  <sheetFormatPr defaultColWidth="8.90740740740741" defaultRowHeight="14.4"/>
  <cols>
    <col min="2" max="2" width="31.7314814814815" customWidth="1"/>
    <col min="3" max="3" width="11.4444444444444" customWidth="1"/>
    <col min="4" max="4" width="31" customWidth="1"/>
    <col min="5" max="5" width="19.0925925925926" customWidth="1"/>
  </cols>
  <sheetData>
    <row r="1" ht="40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2" customHeight="1" spans="1:1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 t="s">
        <v>14</v>
      </c>
      <c r="P2" s="5" t="s">
        <v>15</v>
      </c>
      <c r="Q2" s="5" t="s">
        <v>16</v>
      </c>
    </row>
    <row r="3" spans="1:17">
      <c r="A3" s="2">
        <v>1</v>
      </c>
      <c r="B3" s="6" t="s">
        <v>17</v>
      </c>
      <c r="C3" s="6" t="s">
        <v>18</v>
      </c>
      <c r="D3" s="6" t="s">
        <v>19</v>
      </c>
      <c r="E3" s="6">
        <v>9</v>
      </c>
      <c r="F3" s="7">
        <v>9</v>
      </c>
      <c r="G3" s="7">
        <v>16</v>
      </c>
      <c r="H3" s="7">
        <v>0</v>
      </c>
      <c r="I3" s="7">
        <v>10</v>
      </c>
      <c r="J3" s="7">
        <v>8</v>
      </c>
      <c r="K3" s="7">
        <v>9</v>
      </c>
      <c r="L3" s="7">
        <v>9</v>
      </c>
      <c r="M3" s="7">
        <v>5</v>
      </c>
      <c r="N3" s="7">
        <v>4</v>
      </c>
      <c r="O3" s="9">
        <f>SUM(F3+G3+H3+I3+J3+K3+L3+M3+N3)</f>
        <v>70</v>
      </c>
      <c r="P3" s="8">
        <f>AVERAGEA(O3:O6)</f>
        <v>67.5</v>
      </c>
      <c r="Q3" s="10">
        <f>RANK(P3,$P$2:$P$122)</f>
        <v>24</v>
      </c>
    </row>
    <row r="4" spans="1:17">
      <c r="A4" s="2"/>
      <c r="B4" s="6"/>
      <c r="C4" s="6"/>
      <c r="D4" s="6"/>
      <c r="E4" s="6">
        <v>8</v>
      </c>
      <c r="F4" s="7">
        <v>7</v>
      </c>
      <c r="G4" s="7">
        <v>16</v>
      </c>
      <c r="H4" s="7">
        <v>0</v>
      </c>
      <c r="I4" s="7">
        <v>9</v>
      </c>
      <c r="J4" s="7">
        <v>7</v>
      </c>
      <c r="K4" s="7">
        <v>8</v>
      </c>
      <c r="L4" s="7">
        <v>8</v>
      </c>
      <c r="M4" s="7">
        <v>5</v>
      </c>
      <c r="N4" s="7">
        <v>3</v>
      </c>
      <c r="O4" s="9">
        <f>SUM(F4+G4+H4+I4+J4+K4+L4+M4+N4)</f>
        <v>63</v>
      </c>
      <c r="P4" s="8"/>
      <c r="Q4" s="10"/>
    </row>
    <row r="5" spans="1:17">
      <c r="A5" s="2"/>
      <c r="B5" s="6"/>
      <c r="C5" s="6"/>
      <c r="D5" s="6"/>
      <c r="E5" s="6">
        <v>8</v>
      </c>
      <c r="F5" s="7">
        <v>8</v>
      </c>
      <c r="G5" s="7">
        <v>18</v>
      </c>
      <c r="H5" s="7">
        <v>0</v>
      </c>
      <c r="I5" s="7">
        <v>8</v>
      </c>
      <c r="J5" s="7">
        <v>7</v>
      </c>
      <c r="K5" s="7">
        <v>8</v>
      </c>
      <c r="L5" s="7">
        <v>8</v>
      </c>
      <c r="M5" s="7">
        <v>5</v>
      </c>
      <c r="N5" s="7">
        <v>3</v>
      </c>
      <c r="O5" s="9">
        <f>SUM(F5+G5+H5+I5+J5+K5+L5+M5+N5)</f>
        <v>65</v>
      </c>
      <c r="P5" s="8"/>
      <c r="Q5" s="10"/>
    </row>
    <row r="6" spans="1:17">
      <c r="A6" s="2"/>
      <c r="B6" s="6"/>
      <c r="C6" s="6"/>
      <c r="D6" s="6"/>
      <c r="E6" s="6">
        <v>10</v>
      </c>
      <c r="F6" s="7">
        <v>10</v>
      </c>
      <c r="G6" s="7">
        <v>18</v>
      </c>
      <c r="H6" s="7">
        <v>0</v>
      </c>
      <c r="I6" s="7">
        <v>10</v>
      </c>
      <c r="J6" s="7">
        <v>8</v>
      </c>
      <c r="K6" s="7">
        <v>9</v>
      </c>
      <c r="L6" s="7">
        <v>9</v>
      </c>
      <c r="M6" s="7">
        <v>4</v>
      </c>
      <c r="N6" s="7">
        <v>4</v>
      </c>
      <c r="O6" s="9">
        <f>SUM(F6+G6+H6+I6+J6+K6+L6+M6+N6)</f>
        <v>72</v>
      </c>
      <c r="P6" s="8"/>
      <c r="Q6" s="10"/>
    </row>
    <row r="7" spans="1:17">
      <c r="A7" s="2">
        <v>2</v>
      </c>
      <c r="B7" s="6" t="s">
        <v>20</v>
      </c>
      <c r="C7" s="6" t="s">
        <v>21</v>
      </c>
      <c r="D7" s="6" t="s">
        <v>22</v>
      </c>
      <c r="E7" s="6">
        <v>10</v>
      </c>
      <c r="F7" s="7">
        <v>10</v>
      </c>
      <c r="G7" s="7">
        <v>18</v>
      </c>
      <c r="H7" s="7">
        <v>0</v>
      </c>
      <c r="I7" s="7">
        <v>10</v>
      </c>
      <c r="J7" s="7">
        <v>10</v>
      </c>
      <c r="K7" s="7">
        <v>10</v>
      </c>
      <c r="L7" s="7">
        <v>9</v>
      </c>
      <c r="M7" s="7">
        <v>5</v>
      </c>
      <c r="N7" s="7">
        <v>4</v>
      </c>
      <c r="O7" s="7">
        <f t="shared" ref="O7:O14" si="0">SUM(E7:N7)</f>
        <v>86</v>
      </c>
      <c r="P7" s="8">
        <f>AVERAGEA(O7:O10)</f>
        <v>74</v>
      </c>
      <c r="Q7" s="10">
        <f>RANK(P7,$P$2:$P$122)</f>
        <v>16</v>
      </c>
    </row>
    <row r="8" spans="1:17">
      <c r="A8" s="2"/>
      <c r="B8" s="6"/>
      <c r="C8" s="6"/>
      <c r="D8" s="6"/>
      <c r="E8" s="6">
        <v>7</v>
      </c>
      <c r="F8" s="7">
        <v>6</v>
      </c>
      <c r="G8" s="7">
        <v>15</v>
      </c>
      <c r="H8" s="7">
        <v>0</v>
      </c>
      <c r="I8" s="7">
        <v>8</v>
      </c>
      <c r="J8" s="7">
        <v>7</v>
      </c>
      <c r="K8" s="7">
        <v>7</v>
      </c>
      <c r="L8" s="7">
        <v>7</v>
      </c>
      <c r="M8" s="7">
        <v>5</v>
      </c>
      <c r="N8" s="7">
        <v>2</v>
      </c>
      <c r="O8" s="7">
        <f t="shared" si="0"/>
        <v>64</v>
      </c>
      <c r="P8" s="8"/>
      <c r="Q8" s="10"/>
    </row>
    <row r="9" spans="1:17">
      <c r="A9" s="2"/>
      <c r="B9" s="6"/>
      <c r="C9" s="6"/>
      <c r="D9" s="6"/>
      <c r="E9" s="6">
        <v>7</v>
      </c>
      <c r="F9" s="7">
        <v>6</v>
      </c>
      <c r="G9" s="7">
        <v>15</v>
      </c>
      <c r="H9" s="7">
        <v>0</v>
      </c>
      <c r="I9" s="7">
        <v>8</v>
      </c>
      <c r="J9" s="7">
        <v>5</v>
      </c>
      <c r="K9" s="7">
        <v>7</v>
      </c>
      <c r="L9" s="7">
        <v>6</v>
      </c>
      <c r="M9" s="7">
        <v>5</v>
      </c>
      <c r="N9" s="7">
        <v>3</v>
      </c>
      <c r="O9" s="7">
        <f t="shared" si="0"/>
        <v>62</v>
      </c>
      <c r="P9" s="8"/>
      <c r="Q9" s="10"/>
    </row>
    <row r="10" spans="1:17">
      <c r="A10" s="2"/>
      <c r="B10" s="6"/>
      <c r="C10" s="6"/>
      <c r="D10" s="6"/>
      <c r="E10" s="6">
        <v>10</v>
      </c>
      <c r="F10" s="7">
        <v>10</v>
      </c>
      <c r="G10" s="7">
        <v>18</v>
      </c>
      <c r="H10" s="7">
        <v>0</v>
      </c>
      <c r="I10" s="7">
        <v>10</v>
      </c>
      <c r="J10" s="7">
        <v>8</v>
      </c>
      <c r="K10" s="7">
        <v>10</v>
      </c>
      <c r="L10" s="7">
        <v>9</v>
      </c>
      <c r="M10" s="7">
        <v>5</v>
      </c>
      <c r="N10" s="7">
        <v>4</v>
      </c>
      <c r="O10" s="7">
        <f t="shared" si="0"/>
        <v>84</v>
      </c>
      <c r="P10" s="8"/>
      <c r="Q10" s="10"/>
    </row>
    <row r="11" spans="1:17">
      <c r="A11" s="2">
        <v>3</v>
      </c>
      <c r="B11" s="6" t="s">
        <v>23</v>
      </c>
      <c r="C11" s="6" t="s">
        <v>24</v>
      </c>
      <c r="D11" s="6" t="s">
        <v>25</v>
      </c>
      <c r="E11" s="6">
        <v>7</v>
      </c>
      <c r="F11" s="7">
        <v>7</v>
      </c>
      <c r="G11" s="7">
        <v>18</v>
      </c>
      <c r="H11" s="7">
        <v>0</v>
      </c>
      <c r="I11" s="7">
        <v>9</v>
      </c>
      <c r="J11" s="7">
        <v>8</v>
      </c>
      <c r="K11" s="7">
        <v>7</v>
      </c>
      <c r="L11" s="7">
        <v>7</v>
      </c>
      <c r="M11" s="7">
        <v>5</v>
      </c>
      <c r="N11" s="7">
        <v>3</v>
      </c>
      <c r="O11" s="7">
        <f t="shared" si="0"/>
        <v>71</v>
      </c>
      <c r="P11" s="8">
        <f>AVERAGEA(O11:O14)</f>
        <v>67.75</v>
      </c>
      <c r="Q11" s="10">
        <f>RANK(P11,$P$2:$P$122)</f>
        <v>23</v>
      </c>
    </row>
    <row r="12" spans="1:17">
      <c r="A12" s="2"/>
      <c r="B12" s="6"/>
      <c r="C12" s="6"/>
      <c r="D12" s="6"/>
      <c r="E12" s="6">
        <v>8</v>
      </c>
      <c r="F12" s="7">
        <v>8</v>
      </c>
      <c r="G12" s="7">
        <v>14</v>
      </c>
      <c r="H12" s="7">
        <v>0</v>
      </c>
      <c r="I12" s="7">
        <v>8</v>
      </c>
      <c r="J12" s="7">
        <v>7</v>
      </c>
      <c r="K12" s="7">
        <v>7</v>
      </c>
      <c r="L12" s="7">
        <v>8</v>
      </c>
      <c r="M12" s="7">
        <v>2</v>
      </c>
      <c r="N12" s="7">
        <v>4</v>
      </c>
      <c r="O12" s="7">
        <f t="shared" si="0"/>
        <v>66</v>
      </c>
      <c r="P12" s="8"/>
      <c r="Q12" s="10"/>
    </row>
    <row r="13" spans="1:17">
      <c r="A13" s="2"/>
      <c r="B13" s="6"/>
      <c r="C13" s="6"/>
      <c r="D13" s="6"/>
      <c r="E13" s="6">
        <v>8</v>
      </c>
      <c r="F13" s="7">
        <v>9</v>
      </c>
      <c r="G13" s="7">
        <v>14</v>
      </c>
      <c r="H13" s="7">
        <v>0</v>
      </c>
      <c r="I13" s="7">
        <v>8</v>
      </c>
      <c r="J13" s="8">
        <v>8</v>
      </c>
      <c r="K13" s="7">
        <v>7</v>
      </c>
      <c r="L13" s="8">
        <v>7</v>
      </c>
      <c r="M13" s="7">
        <v>5</v>
      </c>
      <c r="N13" s="8">
        <v>3</v>
      </c>
      <c r="O13" s="7">
        <f t="shared" si="0"/>
        <v>69</v>
      </c>
      <c r="P13" s="8"/>
      <c r="Q13" s="10"/>
    </row>
    <row r="14" spans="1:17">
      <c r="A14" s="2"/>
      <c r="B14" s="6"/>
      <c r="C14" s="6"/>
      <c r="D14" s="6"/>
      <c r="E14" s="6">
        <v>6</v>
      </c>
      <c r="F14" s="7">
        <v>7</v>
      </c>
      <c r="G14" s="7">
        <v>17</v>
      </c>
      <c r="H14" s="7">
        <v>0</v>
      </c>
      <c r="I14" s="7">
        <v>8</v>
      </c>
      <c r="J14" s="8">
        <v>6</v>
      </c>
      <c r="K14" s="8">
        <v>6</v>
      </c>
      <c r="L14" s="8">
        <v>7</v>
      </c>
      <c r="M14" s="8">
        <v>5</v>
      </c>
      <c r="N14" s="8">
        <v>3</v>
      </c>
      <c r="O14" s="7">
        <f t="shared" si="0"/>
        <v>65</v>
      </c>
      <c r="P14" s="8"/>
      <c r="Q14" s="10"/>
    </row>
    <row r="15" spans="1:17">
      <c r="A15" s="2">
        <v>4</v>
      </c>
      <c r="B15" s="6" t="s">
        <v>26</v>
      </c>
      <c r="C15" s="6" t="s">
        <v>27</v>
      </c>
      <c r="D15" s="6" t="s">
        <v>28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10">
        <f>RANK(P15,$P$2:$P$122)</f>
        <v>26</v>
      </c>
    </row>
    <row r="16" spans="1:17">
      <c r="A16" s="2"/>
      <c r="B16" s="6"/>
      <c r="C16" s="6"/>
      <c r="D16" s="6"/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/>
      <c r="Q16" s="10"/>
    </row>
    <row r="17" spans="1:17">
      <c r="A17" s="2"/>
      <c r="B17" s="6"/>
      <c r="C17" s="6"/>
      <c r="D17" s="6"/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10"/>
    </row>
    <row r="18" spans="1:17">
      <c r="A18" s="2"/>
      <c r="B18" s="6"/>
      <c r="C18" s="6"/>
      <c r="D18" s="6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/>
      <c r="Q18" s="10"/>
    </row>
    <row r="19" spans="1:17">
      <c r="A19" s="2">
        <v>5</v>
      </c>
      <c r="B19" s="6" t="s">
        <v>29</v>
      </c>
      <c r="C19" s="6" t="s">
        <v>30</v>
      </c>
      <c r="D19" s="6" t="s">
        <v>31</v>
      </c>
      <c r="E19" s="6">
        <v>10</v>
      </c>
      <c r="F19" s="7">
        <v>8</v>
      </c>
      <c r="G19" s="7">
        <v>18</v>
      </c>
      <c r="H19" s="8">
        <v>0</v>
      </c>
      <c r="I19" s="7">
        <v>8</v>
      </c>
      <c r="J19" s="7">
        <v>8</v>
      </c>
      <c r="K19" s="7">
        <v>6</v>
      </c>
      <c r="L19" s="8">
        <v>8</v>
      </c>
      <c r="M19" s="8">
        <v>5</v>
      </c>
      <c r="N19" s="7">
        <v>5</v>
      </c>
      <c r="O19" s="8">
        <v>66</v>
      </c>
      <c r="P19" s="8">
        <f>AVERAGEA(O19:O22)</f>
        <v>72.25</v>
      </c>
      <c r="Q19" s="10">
        <f>RANK(P19,$P$2:$P$122)</f>
        <v>21</v>
      </c>
    </row>
    <row r="20" spans="1:17">
      <c r="A20" s="2"/>
      <c r="B20" s="6"/>
      <c r="C20" s="6"/>
      <c r="D20" s="6"/>
      <c r="E20" s="6">
        <v>10</v>
      </c>
      <c r="F20" s="7">
        <v>10</v>
      </c>
      <c r="G20" s="7">
        <v>18</v>
      </c>
      <c r="H20" s="7">
        <v>0</v>
      </c>
      <c r="I20" s="7">
        <v>8</v>
      </c>
      <c r="J20" s="7">
        <v>8</v>
      </c>
      <c r="K20" s="7">
        <v>7</v>
      </c>
      <c r="L20" s="7">
        <v>8</v>
      </c>
      <c r="M20" s="7">
        <v>5</v>
      </c>
      <c r="N20" s="7">
        <v>4</v>
      </c>
      <c r="O20" s="7">
        <v>76</v>
      </c>
      <c r="P20" s="8"/>
      <c r="Q20" s="10"/>
    </row>
    <row r="21" spans="1:17">
      <c r="A21" s="2"/>
      <c r="B21" s="6"/>
      <c r="C21" s="6"/>
      <c r="D21" s="6"/>
      <c r="E21" s="6">
        <v>8</v>
      </c>
      <c r="F21" s="7">
        <v>8</v>
      </c>
      <c r="G21" s="7">
        <v>17</v>
      </c>
      <c r="H21" s="7">
        <v>0</v>
      </c>
      <c r="I21" s="7">
        <v>8</v>
      </c>
      <c r="J21" s="7">
        <v>8</v>
      </c>
      <c r="K21" s="7">
        <v>8</v>
      </c>
      <c r="L21" s="7">
        <v>8</v>
      </c>
      <c r="M21" s="7">
        <v>3</v>
      </c>
      <c r="N21" s="7">
        <v>3</v>
      </c>
      <c r="O21" s="7">
        <v>71</v>
      </c>
      <c r="P21" s="8"/>
      <c r="Q21" s="10"/>
    </row>
    <row r="22" spans="1:17">
      <c r="A22" s="2"/>
      <c r="B22" s="6"/>
      <c r="C22" s="6"/>
      <c r="D22" s="6"/>
      <c r="E22" s="6">
        <v>8</v>
      </c>
      <c r="F22" s="7">
        <v>8</v>
      </c>
      <c r="G22" s="7">
        <v>18</v>
      </c>
      <c r="H22" s="7">
        <v>0</v>
      </c>
      <c r="I22" s="7">
        <v>8</v>
      </c>
      <c r="J22" s="7">
        <v>8</v>
      </c>
      <c r="K22" s="7">
        <v>7</v>
      </c>
      <c r="L22" s="7">
        <v>8</v>
      </c>
      <c r="M22" s="7">
        <v>5</v>
      </c>
      <c r="N22" s="7">
        <v>5</v>
      </c>
      <c r="O22" s="7">
        <v>76</v>
      </c>
      <c r="P22" s="8"/>
      <c r="Q22" s="10"/>
    </row>
    <row r="23" ht="13.5" customHeight="1" spans="1:17">
      <c r="A23" s="2">
        <v>6</v>
      </c>
      <c r="B23" s="6" t="s">
        <v>32</v>
      </c>
      <c r="C23" s="6" t="s">
        <v>33</v>
      </c>
      <c r="D23" s="6" t="s">
        <v>34</v>
      </c>
      <c r="E23" s="6">
        <v>10</v>
      </c>
      <c r="F23" s="7">
        <v>8</v>
      </c>
      <c r="G23" s="7">
        <v>18</v>
      </c>
      <c r="H23" s="7">
        <v>0</v>
      </c>
      <c r="I23" s="7">
        <v>8</v>
      </c>
      <c r="J23" s="7">
        <v>8</v>
      </c>
      <c r="K23" s="7">
        <v>6</v>
      </c>
      <c r="L23" s="7">
        <v>8</v>
      </c>
      <c r="M23" s="7">
        <v>5</v>
      </c>
      <c r="N23" s="7">
        <v>5</v>
      </c>
      <c r="O23" s="7">
        <v>76</v>
      </c>
      <c r="P23" s="8">
        <f>AVERAGEA(O23:O26)</f>
        <v>72.5</v>
      </c>
      <c r="Q23" s="10">
        <f>RANK(P23,$P$2:$P$122)</f>
        <v>20</v>
      </c>
    </row>
    <row r="24" ht="13.5" customHeight="1" spans="1:17">
      <c r="A24" s="2"/>
      <c r="B24" s="6"/>
      <c r="C24" s="6"/>
      <c r="D24" s="6"/>
      <c r="E24" s="6">
        <v>10</v>
      </c>
      <c r="F24" s="7">
        <v>10</v>
      </c>
      <c r="G24" s="7">
        <v>15</v>
      </c>
      <c r="H24" s="7">
        <v>0</v>
      </c>
      <c r="I24" s="7">
        <v>5</v>
      </c>
      <c r="J24" s="7">
        <v>8</v>
      </c>
      <c r="K24" s="7">
        <v>6</v>
      </c>
      <c r="L24" s="7">
        <v>8</v>
      </c>
      <c r="M24" s="7">
        <v>3</v>
      </c>
      <c r="N24" s="7">
        <v>3</v>
      </c>
      <c r="O24" s="7">
        <v>68</v>
      </c>
      <c r="P24" s="8"/>
      <c r="Q24" s="10"/>
    </row>
    <row r="25" ht="13.5" customHeight="1" spans="1:17">
      <c r="A25" s="2"/>
      <c r="B25" s="6"/>
      <c r="C25" s="6"/>
      <c r="D25" s="6"/>
      <c r="E25" s="6">
        <v>10</v>
      </c>
      <c r="F25" s="7">
        <v>10</v>
      </c>
      <c r="G25" s="7">
        <v>15</v>
      </c>
      <c r="H25" s="7">
        <v>0</v>
      </c>
      <c r="I25" s="7">
        <v>8</v>
      </c>
      <c r="J25" s="7">
        <v>8</v>
      </c>
      <c r="K25" s="7">
        <v>8</v>
      </c>
      <c r="L25" s="7">
        <v>8</v>
      </c>
      <c r="M25" s="7">
        <v>5</v>
      </c>
      <c r="N25" s="7">
        <v>5</v>
      </c>
      <c r="O25" s="7">
        <v>77</v>
      </c>
      <c r="P25" s="8"/>
      <c r="Q25" s="10"/>
    </row>
    <row r="26" ht="13.5" customHeight="1" spans="1:17">
      <c r="A26" s="2"/>
      <c r="B26" s="6"/>
      <c r="C26" s="6"/>
      <c r="D26" s="6"/>
      <c r="E26" s="6">
        <v>10</v>
      </c>
      <c r="F26" s="7">
        <v>10</v>
      </c>
      <c r="G26" s="7">
        <v>15</v>
      </c>
      <c r="H26" s="7">
        <v>0</v>
      </c>
      <c r="I26" s="7">
        <v>7</v>
      </c>
      <c r="J26" s="7">
        <v>7</v>
      </c>
      <c r="K26" s="7">
        <v>7</v>
      </c>
      <c r="L26" s="7">
        <v>7</v>
      </c>
      <c r="M26" s="7">
        <v>3</v>
      </c>
      <c r="N26" s="7">
        <v>3</v>
      </c>
      <c r="O26" s="7">
        <v>69</v>
      </c>
      <c r="P26" s="8"/>
      <c r="Q26" s="10"/>
    </row>
    <row r="27" ht="13.5" customHeight="1" spans="1:17">
      <c r="A27" s="2">
        <v>7</v>
      </c>
      <c r="B27" s="6" t="s">
        <v>35</v>
      </c>
      <c r="C27" s="6" t="s">
        <v>36</v>
      </c>
      <c r="D27" s="6" t="s">
        <v>37</v>
      </c>
      <c r="E27" s="6">
        <v>10</v>
      </c>
      <c r="F27" s="7">
        <v>8</v>
      </c>
      <c r="G27" s="7">
        <v>15</v>
      </c>
      <c r="H27" s="7">
        <v>5</v>
      </c>
      <c r="I27" s="7">
        <v>8</v>
      </c>
      <c r="J27" s="7">
        <v>8</v>
      </c>
      <c r="K27" s="7">
        <v>6</v>
      </c>
      <c r="L27" s="7">
        <v>8</v>
      </c>
      <c r="M27" s="7">
        <v>5</v>
      </c>
      <c r="N27" s="7">
        <v>5</v>
      </c>
      <c r="O27" s="7">
        <v>78</v>
      </c>
      <c r="P27" s="8">
        <f>AVERAGEA(O27:O30)</f>
        <v>76</v>
      </c>
      <c r="Q27" s="10">
        <f>RANK(P27,$P$2:$P$122)</f>
        <v>12</v>
      </c>
    </row>
    <row r="28" ht="13.5" customHeight="1" spans="1:17">
      <c r="A28" s="2"/>
      <c r="B28" s="6"/>
      <c r="C28" s="6"/>
      <c r="D28" s="6"/>
      <c r="E28" s="6">
        <v>7</v>
      </c>
      <c r="F28" s="7">
        <v>7</v>
      </c>
      <c r="G28" s="7">
        <v>16</v>
      </c>
      <c r="H28" s="7">
        <v>7</v>
      </c>
      <c r="I28" s="7">
        <v>7</v>
      </c>
      <c r="J28" s="7">
        <v>7</v>
      </c>
      <c r="K28" s="7">
        <v>7</v>
      </c>
      <c r="L28" s="7">
        <v>7</v>
      </c>
      <c r="M28" s="7">
        <v>3</v>
      </c>
      <c r="N28" s="7">
        <v>3</v>
      </c>
      <c r="O28" s="7">
        <v>71</v>
      </c>
      <c r="P28" s="8"/>
      <c r="Q28" s="10"/>
    </row>
    <row r="29" ht="13.5" customHeight="1" spans="1:17">
      <c r="A29" s="2"/>
      <c r="B29" s="6"/>
      <c r="C29" s="6"/>
      <c r="D29" s="6"/>
      <c r="E29" s="6">
        <v>8</v>
      </c>
      <c r="F29" s="7">
        <v>7</v>
      </c>
      <c r="G29" s="7">
        <v>15</v>
      </c>
      <c r="H29" s="7">
        <v>7</v>
      </c>
      <c r="I29" s="7">
        <v>7</v>
      </c>
      <c r="J29" s="7">
        <v>10</v>
      </c>
      <c r="K29" s="7">
        <v>7</v>
      </c>
      <c r="L29" s="7">
        <v>8</v>
      </c>
      <c r="M29" s="7">
        <v>5</v>
      </c>
      <c r="N29" s="7">
        <v>5</v>
      </c>
      <c r="O29" s="7">
        <v>79</v>
      </c>
      <c r="P29" s="8"/>
      <c r="Q29" s="10"/>
    </row>
    <row r="30" spans="1:17">
      <c r="A30" s="2"/>
      <c r="B30" s="6"/>
      <c r="C30" s="6"/>
      <c r="D30" s="6"/>
      <c r="E30" s="6">
        <v>7</v>
      </c>
      <c r="F30" s="7">
        <v>7</v>
      </c>
      <c r="G30" s="7">
        <v>15</v>
      </c>
      <c r="H30" s="7">
        <v>5</v>
      </c>
      <c r="I30" s="7">
        <v>7</v>
      </c>
      <c r="J30" s="7">
        <v>6</v>
      </c>
      <c r="K30" s="7">
        <v>6</v>
      </c>
      <c r="L30" s="7">
        <v>7</v>
      </c>
      <c r="M30" s="7">
        <v>5</v>
      </c>
      <c r="N30" s="7">
        <v>4</v>
      </c>
      <c r="O30" s="7">
        <v>76</v>
      </c>
      <c r="P30" s="8"/>
      <c r="Q30" s="10"/>
    </row>
    <row r="31" spans="1:17">
      <c r="A31" s="2">
        <v>8</v>
      </c>
      <c r="B31" s="6" t="s">
        <v>38</v>
      </c>
      <c r="C31" s="6" t="s">
        <v>39</v>
      </c>
      <c r="D31" s="6" t="s">
        <v>40</v>
      </c>
      <c r="E31" s="6">
        <v>4</v>
      </c>
      <c r="F31" s="7">
        <v>6</v>
      </c>
      <c r="G31" s="7">
        <v>13</v>
      </c>
      <c r="H31" s="7">
        <v>6</v>
      </c>
      <c r="I31" s="7">
        <v>8</v>
      </c>
      <c r="J31" s="7">
        <v>5</v>
      </c>
      <c r="K31" s="7">
        <v>7</v>
      </c>
      <c r="L31" s="7">
        <v>6</v>
      </c>
      <c r="M31" s="7">
        <v>3</v>
      </c>
      <c r="N31" s="7">
        <v>3</v>
      </c>
      <c r="O31" s="7">
        <f>SUM(E31:N31)</f>
        <v>61</v>
      </c>
      <c r="P31" s="8">
        <f>AVERAGEA(O31:O34)</f>
        <v>62.25</v>
      </c>
      <c r="Q31" s="10">
        <f>RANK(P31,$P$2:$P$122)</f>
        <v>25</v>
      </c>
    </row>
    <row r="32" spans="1:17">
      <c r="A32" s="2"/>
      <c r="B32" s="6"/>
      <c r="C32" s="6"/>
      <c r="D32" s="6"/>
      <c r="E32" s="6">
        <v>8</v>
      </c>
      <c r="F32" s="7">
        <v>8</v>
      </c>
      <c r="G32" s="7">
        <v>15</v>
      </c>
      <c r="H32" s="7">
        <v>7</v>
      </c>
      <c r="I32" s="7">
        <v>5</v>
      </c>
      <c r="J32" s="7">
        <v>8</v>
      </c>
      <c r="K32" s="7">
        <v>6</v>
      </c>
      <c r="L32" s="7">
        <v>6</v>
      </c>
      <c r="M32" s="7">
        <v>2</v>
      </c>
      <c r="N32" s="7">
        <v>4</v>
      </c>
      <c r="O32" s="7">
        <f>SUM(E32:N32)</f>
        <v>69</v>
      </c>
      <c r="P32" s="8"/>
      <c r="Q32" s="10"/>
    </row>
    <row r="33" spans="1:17">
      <c r="A33" s="2"/>
      <c r="B33" s="6"/>
      <c r="C33" s="6"/>
      <c r="D33" s="6"/>
      <c r="E33" s="6">
        <v>5</v>
      </c>
      <c r="F33" s="7">
        <v>5</v>
      </c>
      <c r="G33" s="7">
        <v>15</v>
      </c>
      <c r="H33" s="7">
        <v>6</v>
      </c>
      <c r="I33" s="7">
        <v>7</v>
      </c>
      <c r="J33" s="7">
        <v>5</v>
      </c>
      <c r="K33" s="7">
        <v>6</v>
      </c>
      <c r="L33" s="7">
        <v>5</v>
      </c>
      <c r="M33" s="7">
        <v>3</v>
      </c>
      <c r="N33" s="7">
        <v>2</v>
      </c>
      <c r="O33" s="7">
        <f>SUM(E33:N33)</f>
        <v>59</v>
      </c>
      <c r="P33" s="8"/>
      <c r="Q33" s="10"/>
    </row>
    <row r="34" spans="1:17">
      <c r="A34" s="2"/>
      <c r="B34" s="6"/>
      <c r="C34" s="6"/>
      <c r="D34" s="6"/>
      <c r="E34" s="6">
        <v>6</v>
      </c>
      <c r="F34" s="7">
        <v>6</v>
      </c>
      <c r="G34" s="7">
        <v>15</v>
      </c>
      <c r="H34" s="7">
        <v>7</v>
      </c>
      <c r="I34" s="7">
        <v>6</v>
      </c>
      <c r="J34" s="7">
        <v>4</v>
      </c>
      <c r="K34" s="7">
        <v>6</v>
      </c>
      <c r="L34" s="7">
        <v>5</v>
      </c>
      <c r="M34" s="7">
        <v>2</v>
      </c>
      <c r="N34" s="7">
        <v>3</v>
      </c>
      <c r="O34" s="7">
        <f>SUM(E34:N34)</f>
        <v>60</v>
      </c>
      <c r="P34" s="8"/>
      <c r="Q34" s="10"/>
    </row>
    <row r="35" ht="13.5" customHeight="1" spans="1:17">
      <c r="A35" s="2">
        <v>9</v>
      </c>
      <c r="B35" s="6" t="s">
        <v>41</v>
      </c>
      <c r="C35" s="6" t="s">
        <v>42</v>
      </c>
      <c r="D35" s="6" t="s">
        <v>43</v>
      </c>
      <c r="E35" s="6">
        <v>8</v>
      </c>
      <c r="F35" s="7">
        <v>8</v>
      </c>
      <c r="G35" s="7">
        <v>15</v>
      </c>
      <c r="H35" s="7">
        <v>0</v>
      </c>
      <c r="I35" s="7">
        <v>8</v>
      </c>
      <c r="J35" s="7">
        <v>7</v>
      </c>
      <c r="K35" s="7">
        <v>7</v>
      </c>
      <c r="L35" s="7">
        <v>8</v>
      </c>
      <c r="M35" s="7">
        <v>5</v>
      </c>
      <c r="N35" s="7">
        <v>5</v>
      </c>
      <c r="O35" s="7">
        <v>71</v>
      </c>
      <c r="P35" s="8">
        <f>AVERAGEA(O35:O38)</f>
        <v>75</v>
      </c>
      <c r="Q35" s="10">
        <f>RANK(P35,$P$2:$P$122)</f>
        <v>14</v>
      </c>
    </row>
    <row r="36" ht="13.5" customHeight="1" spans="1:17">
      <c r="A36" s="2"/>
      <c r="B36" s="6"/>
      <c r="C36" s="6"/>
      <c r="D36" s="6"/>
      <c r="E36" s="6">
        <v>8</v>
      </c>
      <c r="F36" s="7">
        <v>8</v>
      </c>
      <c r="G36" s="7">
        <v>15</v>
      </c>
      <c r="H36" s="7">
        <v>0</v>
      </c>
      <c r="I36" s="7">
        <v>9</v>
      </c>
      <c r="J36" s="7">
        <v>8</v>
      </c>
      <c r="K36" s="7">
        <v>10</v>
      </c>
      <c r="L36" s="7">
        <v>8</v>
      </c>
      <c r="M36" s="7">
        <v>5</v>
      </c>
      <c r="N36" s="7">
        <v>5</v>
      </c>
      <c r="O36" s="7">
        <v>76</v>
      </c>
      <c r="P36" s="8"/>
      <c r="Q36" s="10"/>
    </row>
    <row r="37" ht="13.5" customHeight="1" spans="1:17">
      <c r="A37" s="2"/>
      <c r="B37" s="6"/>
      <c r="C37" s="6"/>
      <c r="D37" s="6"/>
      <c r="E37" s="6">
        <v>10</v>
      </c>
      <c r="F37" s="7">
        <v>10</v>
      </c>
      <c r="G37" s="7">
        <v>18</v>
      </c>
      <c r="H37" s="7">
        <v>0</v>
      </c>
      <c r="I37" s="7">
        <v>9</v>
      </c>
      <c r="J37" s="7">
        <v>8</v>
      </c>
      <c r="K37" s="7">
        <v>8</v>
      </c>
      <c r="L37" s="7">
        <v>8</v>
      </c>
      <c r="M37" s="7">
        <v>5</v>
      </c>
      <c r="N37" s="7">
        <v>4</v>
      </c>
      <c r="O37" s="7">
        <v>80</v>
      </c>
      <c r="P37" s="8"/>
      <c r="Q37" s="10"/>
    </row>
    <row r="38" ht="13.5" customHeight="1" spans="1:17">
      <c r="A38" s="2"/>
      <c r="B38" s="6"/>
      <c r="C38" s="6"/>
      <c r="D38" s="6"/>
      <c r="E38" s="6">
        <v>10</v>
      </c>
      <c r="F38" s="7">
        <v>10</v>
      </c>
      <c r="G38" s="7">
        <v>15</v>
      </c>
      <c r="H38" s="7">
        <v>0</v>
      </c>
      <c r="I38" s="7">
        <v>7</v>
      </c>
      <c r="J38" s="7">
        <v>8</v>
      </c>
      <c r="K38" s="7">
        <v>6</v>
      </c>
      <c r="L38" s="7">
        <v>8</v>
      </c>
      <c r="M38" s="7">
        <v>5</v>
      </c>
      <c r="N38" s="7">
        <v>5</v>
      </c>
      <c r="O38" s="7">
        <v>73</v>
      </c>
      <c r="P38" s="8"/>
      <c r="Q38" s="10"/>
    </row>
    <row r="39" ht="13.5" customHeight="1" spans="1:17">
      <c r="A39" s="2">
        <v>10</v>
      </c>
      <c r="B39" s="6" t="s">
        <v>44</v>
      </c>
      <c r="C39" s="6" t="s">
        <v>45</v>
      </c>
      <c r="D39" s="6" t="s">
        <v>46</v>
      </c>
      <c r="E39" s="6">
        <v>8</v>
      </c>
      <c r="F39" s="7">
        <v>8</v>
      </c>
      <c r="G39" s="7">
        <v>15</v>
      </c>
      <c r="H39" s="7">
        <v>8</v>
      </c>
      <c r="I39" s="7">
        <v>7</v>
      </c>
      <c r="J39" s="7">
        <v>8</v>
      </c>
      <c r="K39" s="7">
        <v>7</v>
      </c>
      <c r="L39" s="7">
        <v>8</v>
      </c>
      <c r="M39" s="7">
        <v>5</v>
      </c>
      <c r="N39" s="7">
        <v>3</v>
      </c>
      <c r="O39" s="7">
        <v>77</v>
      </c>
      <c r="P39" s="8">
        <f>AVERAGEA(O39:O42)</f>
        <v>87.5</v>
      </c>
      <c r="Q39" s="10">
        <f>RANK(P39,$P$2:$P$122)</f>
        <v>3</v>
      </c>
    </row>
    <row r="40" ht="13.5" customHeight="1" spans="1:17">
      <c r="A40" s="2"/>
      <c r="B40" s="6"/>
      <c r="C40" s="6"/>
      <c r="D40" s="6"/>
      <c r="E40" s="6">
        <v>8</v>
      </c>
      <c r="F40" s="7">
        <v>9</v>
      </c>
      <c r="G40" s="7">
        <v>18</v>
      </c>
      <c r="H40" s="7">
        <v>9</v>
      </c>
      <c r="I40" s="7">
        <v>10</v>
      </c>
      <c r="J40" s="7">
        <v>9</v>
      </c>
      <c r="K40" s="7">
        <v>8</v>
      </c>
      <c r="L40" s="7">
        <v>9</v>
      </c>
      <c r="M40" s="7">
        <v>5</v>
      </c>
      <c r="N40" s="7">
        <v>3</v>
      </c>
      <c r="O40" s="7">
        <v>88</v>
      </c>
      <c r="P40" s="8"/>
      <c r="Q40" s="10"/>
    </row>
    <row r="41" ht="13.5" customHeight="1" spans="1:17">
      <c r="A41" s="2"/>
      <c r="B41" s="6"/>
      <c r="C41" s="6"/>
      <c r="D41" s="6"/>
      <c r="E41" s="6">
        <v>10</v>
      </c>
      <c r="F41" s="7">
        <v>10</v>
      </c>
      <c r="G41" s="7">
        <v>18</v>
      </c>
      <c r="H41" s="7">
        <v>10</v>
      </c>
      <c r="I41" s="7">
        <v>9</v>
      </c>
      <c r="J41" s="7">
        <v>9</v>
      </c>
      <c r="K41" s="7">
        <v>9</v>
      </c>
      <c r="L41" s="7">
        <v>9</v>
      </c>
      <c r="M41" s="7">
        <v>5</v>
      </c>
      <c r="N41" s="7">
        <v>4</v>
      </c>
      <c r="O41" s="7">
        <v>93</v>
      </c>
      <c r="P41" s="8"/>
      <c r="Q41" s="10"/>
    </row>
    <row r="42" ht="13.5" customHeight="1" spans="1:17">
      <c r="A42" s="2"/>
      <c r="B42" s="6"/>
      <c r="C42" s="6"/>
      <c r="D42" s="6"/>
      <c r="E42" s="6">
        <v>10</v>
      </c>
      <c r="F42" s="7">
        <v>10</v>
      </c>
      <c r="G42" s="7">
        <v>18</v>
      </c>
      <c r="H42" s="7">
        <v>9</v>
      </c>
      <c r="I42" s="7">
        <v>10</v>
      </c>
      <c r="J42" s="7">
        <v>9</v>
      </c>
      <c r="K42" s="7">
        <v>8</v>
      </c>
      <c r="L42" s="7">
        <v>9</v>
      </c>
      <c r="M42" s="7">
        <v>5</v>
      </c>
      <c r="N42" s="7">
        <v>4</v>
      </c>
      <c r="O42" s="7">
        <v>92</v>
      </c>
      <c r="P42" s="8"/>
      <c r="Q42" s="10"/>
    </row>
    <row r="43" ht="13.5" customHeight="1" spans="1:17">
      <c r="A43" s="2">
        <v>11</v>
      </c>
      <c r="B43" s="6" t="s">
        <v>47</v>
      </c>
      <c r="C43" s="6" t="s">
        <v>48</v>
      </c>
      <c r="D43" s="6" t="s">
        <v>49</v>
      </c>
      <c r="E43" s="6">
        <v>10</v>
      </c>
      <c r="F43" s="7">
        <v>10</v>
      </c>
      <c r="G43" s="7">
        <v>18</v>
      </c>
      <c r="H43" s="7">
        <v>0</v>
      </c>
      <c r="I43" s="7">
        <v>10</v>
      </c>
      <c r="J43" s="7">
        <v>10</v>
      </c>
      <c r="K43" s="7">
        <v>10</v>
      </c>
      <c r="L43" s="7">
        <v>8</v>
      </c>
      <c r="M43" s="7">
        <v>5</v>
      </c>
      <c r="N43" s="7">
        <v>5</v>
      </c>
      <c r="O43" s="7">
        <v>86</v>
      </c>
      <c r="P43" s="8">
        <f>AVERAGEA(O43:O46)</f>
        <v>80.25</v>
      </c>
      <c r="Q43" s="10">
        <f>RANK(P43,$P$2:$P$122)</f>
        <v>8</v>
      </c>
    </row>
    <row r="44" ht="13.5" customHeight="1" spans="1:17">
      <c r="A44" s="2"/>
      <c r="B44" s="6"/>
      <c r="C44" s="6"/>
      <c r="D44" s="6"/>
      <c r="E44" s="6">
        <v>10</v>
      </c>
      <c r="F44" s="7">
        <v>10</v>
      </c>
      <c r="G44" s="7">
        <v>18</v>
      </c>
      <c r="H44" s="7">
        <v>0</v>
      </c>
      <c r="I44" s="7">
        <v>8</v>
      </c>
      <c r="J44" s="7">
        <v>8</v>
      </c>
      <c r="K44" s="7">
        <v>8</v>
      </c>
      <c r="L44" s="7">
        <v>8</v>
      </c>
      <c r="M44" s="7">
        <v>5</v>
      </c>
      <c r="N44" s="7">
        <v>4</v>
      </c>
      <c r="O44" s="7">
        <v>79</v>
      </c>
      <c r="P44" s="8"/>
      <c r="Q44" s="10"/>
    </row>
    <row r="45" ht="13.5" customHeight="1" spans="1:17">
      <c r="A45" s="2"/>
      <c r="B45" s="6"/>
      <c r="C45" s="6"/>
      <c r="D45" s="6"/>
      <c r="E45" s="6">
        <v>10</v>
      </c>
      <c r="F45" s="7">
        <v>10</v>
      </c>
      <c r="G45" s="7">
        <v>15</v>
      </c>
      <c r="H45" s="7">
        <v>0</v>
      </c>
      <c r="I45" s="7">
        <v>8</v>
      </c>
      <c r="J45" s="7">
        <v>8</v>
      </c>
      <c r="K45" s="7">
        <v>8</v>
      </c>
      <c r="L45" s="7">
        <v>8</v>
      </c>
      <c r="M45" s="7">
        <v>5</v>
      </c>
      <c r="N45" s="7">
        <v>5</v>
      </c>
      <c r="O45" s="7">
        <v>77</v>
      </c>
      <c r="P45" s="8"/>
      <c r="Q45" s="10"/>
    </row>
    <row r="46" ht="13.5" customHeight="1" spans="1:17">
      <c r="A46" s="2"/>
      <c r="B46" s="6"/>
      <c r="C46" s="6"/>
      <c r="D46" s="6"/>
      <c r="E46" s="6">
        <v>10</v>
      </c>
      <c r="F46" s="7">
        <v>10</v>
      </c>
      <c r="G46" s="7">
        <v>18</v>
      </c>
      <c r="H46" s="7">
        <v>0</v>
      </c>
      <c r="I46" s="7">
        <v>8</v>
      </c>
      <c r="J46" s="7">
        <v>8</v>
      </c>
      <c r="K46" s="7">
        <v>8</v>
      </c>
      <c r="L46" s="7">
        <v>8</v>
      </c>
      <c r="M46" s="7">
        <v>5</v>
      </c>
      <c r="N46" s="7">
        <v>4</v>
      </c>
      <c r="O46" s="7">
        <v>79</v>
      </c>
      <c r="P46" s="8"/>
      <c r="Q46" s="10"/>
    </row>
    <row r="47" ht="13.5" customHeight="1" spans="1:17">
      <c r="A47" s="2">
        <v>12</v>
      </c>
      <c r="B47" s="6" t="s">
        <v>50</v>
      </c>
      <c r="C47" s="6" t="s">
        <v>51</v>
      </c>
      <c r="D47" s="6" t="s">
        <v>52</v>
      </c>
      <c r="E47" s="6">
        <v>8</v>
      </c>
      <c r="F47" s="7">
        <v>7</v>
      </c>
      <c r="G47" s="7">
        <v>16</v>
      </c>
      <c r="H47" s="7">
        <v>8</v>
      </c>
      <c r="I47" s="7">
        <v>8</v>
      </c>
      <c r="J47" s="7">
        <v>7</v>
      </c>
      <c r="K47" s="7">
        <v>6</v>
      </c>
      <c r="L47" s="7">
        <v>7</v>
      </c>
      <c r="M47" s="7">
        <v>5</v>
      </c>
      <c r="N47" s="7">
        <v>3</v>
      </c>
      <c r="O47" s="7">
        <f>SUM(E47:N47)</f>
        <v>75</v>
      </c>
      <c r="P47" s="8">
        <f>AVERAGEA(O47:O50)</f>
        <v>77.75</v>
      </c>
      <c r="Q47" s="10">
        <f>RANK(P47,$P$2:$P$122)</f>
        <v>10</v>
      </c>
    </row>
    <row r="48" ht="13.5" customHeight="1" spans="1:17">
      <c r="A48" s="2"/>
      <c r="B48" s="6"/>
      <c r="C48" s="6"/>
      <c r="D48" s="6"/>
      <c r="E48" s="6">
        <v>9</v>
      </c>
      <c r="F48" s="7">
        <v>8</v>
      </c>
      <c r="G48" s="7">
        <v>18</v>
      </c>
      <c r="H48" s="7">
        <v>7</v>
      </c>
      <c r="I48" s="7">
        <v>8</v>
      </c>
      <c r="J48" s="7">
        <v>7</v>
      </c>
      <c r="K48" s="7">
        <v>7</v>
      </c>
      <c r="L48" s="7">
        <v>7</v>
      </c>
      <c r="M48" s="7">
        <v>5</v>
      </c>
      <c r="N48" s="7">
        <v>3</v>
      </c>
      <c r="O48" s="7">
        <f>SUM(E48:N48)</f>
        <v>79</v>
      </c>
      <c r="P48" s="8"/>
      <c r="Q48" s="10"/>
    </row>
    <row r="49" ht="13.5" customHeight="1" spans="1:17">
      <c r="A49" s="2"/>
      <c r="B49" s="6"/>
      <c r="C49" s="6"/>
      <c r="D49" s="6"/>
      <c r="E49" s="6">
        <v>9</v>
      </c>
      <c r="F49" s="7">
        <v>9</v>
      </c>
      <c r="G49" s="7">
        <v>15</v>
      </c>
      <c r="H49" s="7">
        <v>8</v>
      </c>
      <c r="I49" s="7">
        <v>8</v>
      </c>
      <c r="J49" s="7">
        <v>8</v>
      </c>
      <c r="K49" s="7">
        <v>6</v>
      </c>
      <c r="L49" s="7">
        <v>8</v>
      </c>
      <c r="M49" s="7">
        <v>4</v>
      </c>
      <c r="N49" s="7">
        <v>4</v>
      </c>
      <c r="O49" s="7">
        <f>SUM(E49:N49)</f>
        <v>79</v>
      </c>
      <c r="P49" s="8"/>
      <c r="Q49" s="10"/>
    </row>
    <row r="50" ht="13.5" customHeight="1" spans="1:17">
      <c r="A50" s="2"/>
      <c r="B50" s="6"/>
      <c r="C50" s="6"/>
      <c r="D50" s="6"/>
      <c r="E50" s="6">
        <v>9</v>
      </c>
      <c r="F50" s="7">
        <v>9</v>
      </c>
      <c r="G50" s="7">
        <v>14</v>
      </c>
      <c r="H50" s="7">
        <v>8</v>
      </c>
      <c r="I50" s="7">
        <v>8</v>
      </c>
      <c r="J50" s="7">
        <v>7</v>
      </c>
      <c r="K50" s="7">
        <v>8</v>
      </c>
      <c r="L50" s="7">
        <v>7</v>
      </c>
      <c r="M50" s="7">
        <v>5</v>
      </c>
      <c r="N50" s="7">
        <v>3</v>
      </c>
      <c r="O50" s="7">
        <f>SUM(E50:N50)</f>
        <v>78</v>
      </c>
      <c r="P50" s="8"/>
      <c r="Q50" s="10"/>
    </row>
    <row r="51" ht="13.5" customHeight="1" spans="1:17">
      <c r="A51" s="2">
        <v>13</v>
      </c>
      <c r="B51" s="6" t="s">
        <v>53</v>
      </c>
      <c r="C51" s="6" t="s">
        <v>54</v>
      </c>
      <c r="D51" s="6" t="s">
        <v>55</v>
      </c>
      <c r="E51" s="6">
        <v>9</v>
      </c>
      <c r="F51" s="7">
        <v>9</v>
      </c>
      <c r="G51" s="7">
        <v>18</v>
      </c>
      <c r="H51" s="7">
        <v>10</v>
      </c>
      <c r="I51" s="7">
        <v>9</v>
      </c>
      <c r="J51" s="7">
        <v>9</v>
      </c>
      <c r="K51" s="7">
        <v>8</v>
      </c>
      <c r="L51" s="7">
        <v>9</v>
      </c>
      <c r="M51" s="7">
        <v>3</v>
      </c>
      <c r="N51" s="7">
        <v>5</v>
      </c>
      <c r="O51" s="7">
        <v>89</v>
      </c>
      <c r="P51" s="8">
        <f>AVERAGE(O51:O54)</f>
        <v>86.75</v>
      </c>
      <c r="Q51" s="10">
        <f>RANK(P51,$P$2:$P$122)</f>
        <v>4</v>
      </c>
    </row>
    <row r="52" ht="13.5" customHeight="1" spans="1:17">
      <c r="A52" s="2"/>
      <c r="B52" s="6"/>
      <c r="C52" s="6"/>
      <c r="D52" s="6"/>
      <c r="E52" s="6">
        <v>9</v>
      </c>
      <c r="F52" s="7">
        <v>8</v>
      </c>
      <c r="G52" s="7">
        <v>18</v>
      </c>
      <c r="H52" s="7">
        <v>10</v>
      </c>
      <c r="I52" s="7">
        <v>10</v>
      </c>
      <c r="J52" s="7">
        <v>9</v>
      </c>
      <c r="K52" s="7">
        <v>8</v>
      </c>
      <c r="L52" s="7">
        <v>7</v>
      </c>
      <c r="M52" s="7">
        <v>5</v>
      </c>
      <c r="N52" s="7">
        <v>3</v>
      </c>
      <c r="O52" s="7">
        <v>85</v>
      </c>
      <c r="P52" s="8"/>
      <c r="Q52" s="10"/>
    </row>
    <row r="53" ht="13.5" customHeight="1" spans="1:17">
      <c r="A53" s="2"/>
      <c r="B53" s="6"/>
      <c r="C53" s="6"/>
      <c r="D53" s="6"/>
      <c r="E53" s="6">
        <v>8</v>
      </c>
      <c r="F53" s="7">
        <v>8</v>
      </c>
      <c r="G53" s="7">
        <v>18</v>
      </c>
      <c r="H53" s="7">
        <v>9</v>
      </c>
      <c r="I53" s="7">
        <v>8</v>
      </c>
      <c r="J53" s="7">
        <v>8</v>
      </c>
      <c r="K53" s="7">
        <v>7</v>
      </c>
      <c r="L53" s="7">
        <v>7</v>
      </c>
      <c r="M53" s="7">
        <v>5</v>
      </c>
      <c r="N53" s="7">
        <v>5</v>
      </c>
      <c r="O53" s="7">
        <v>83</v>
      </c>
      <c r="P53" s="8"/>
      <c r="Q53" s="10"/>
    </row>
    <row r="54" ht="13.5" customHeight="1" spans="1:17">
      <c r="A54" s="2"/>
      <c r="B54" s="6"/>
      <c r="C54" s="6"/>
      <c r="D54" s="6"/>
      <c r="E54" s="6">
        <v>9</v>
      </c>
      <c r="F54" s="7">
        <v>9</v>
      </c>
      <c r="G54" s="7">
        <v>19</v>
      </c>
      <c r="H54" s="7">
        <v>10</v>
      </c>
      <c r="I54" s="7">
        <v>9</v>
      </c>
      <c r="J54" s="7">
        <v>9</v>
      </c>
      <c r="K54" s="7">
        <v>8</v>
      </c>
      <c r="L54" s="7">
        <v>8</v>
      </c>
      <c r="M54" s="7">
        <v>5</v>
      </c>
      <c r="N54" s="7">
        <v>4</v>
      </c>
      <c r="O54" s="7">
        <v>90</v>
      </c>
      <c r="P54" s="8"/>
      <c r="Q54" s="10"/>
    </row>
    <row r="55" ht="13.5" customHeight="1" spans="1:17">
      <c r="A55" s="2">
        <v>14</v>
      </c>
      <c r="B55" s="6" t="s">
        <v>56</v>
      </c>
      <c r="C55" s="6" t="s">
        <v>57</v>
      </c>
      <c r="D55" s="6" t="s">
        <v>58</v>
      </c>
      <c r="E55" s="6">
        <v>10</v>
      </c>
      <c r="F55" s="7">
        <v>10</v>
      </c>
      <c r="G55" s="7">
        <v>20</v>
      </c>
      <c r="H55" s="7">
        <v>10</v>
      </c>
      <c r="I55" s="7">
        <v>9</v>
      </c>
      <c r="J55" s="7">
        <v>9</v>
      </c>
      <c r="K55" s="7">
        <v>9</v>
      </c>
      <c r="L55" s="7">
        <v>9</v>
      </c>
      <c r="M55" s="7">
        <v>4</v>
      </c>
      <c r="N55" s="7">
        <v>4</v>
      </c>
      <c r="O55" s="7">
        <f t="shared" ref="O55:O62" si="1">SUM(E55:N55)</f>
        <v>94</v>
      </c>
      <c r="P55" s="8">
        <f>AVERAGE(O55:O58)</f>
        <v>92.25</v>
      </c>
      <c r="Q55" s="10">
        <f>RANK(P55,$P$2:$P$122)</f>
        <v>1</v>
      </c>
    </row>
    <row r="56" ht="13.5" customHeight="1" spans="1:17">
      <c r="A56" s="2"/>
      <c r="B56" s="6"/>
      <c r="C56" s="6"/>
      <c r="D56" s="6"/>
      <c r="E56" s="6">
        <v>10</v>
      </c>
      <c r="F56" s="7">
        <v>10</v>
      </c>
      <c r="G56" s="7">
        <v>18</v>
      </c>
      <c r="H56" s="7">
        <v>10</v>
      </c>
      <c r="I56" s="7">
        <v>8</v>
      </c>
      <c r="J56" s="7">
        <v>8</v>
      </c>
      <c r="K56" s="7">
        <v>6</v>
      </c>
      <c r="L56" s="7">
        <v>8</v>
      </c>
      <c r="M56" s="7">
        <v>5</v>
      </c>
      <c r="N56" s="7">
        <v>4</v>
      </c>
      <c r="O56" s="7">
        <f t="shared" si="1"/>
        <v>87</v>
      </c>
      <c r="P56" s="8"/>
      <c r="Q56" s="10"/>
    </row>
    <row r="57" ht="13.5" customHeight="1" spans="1:17">
      <c r="A57" s="2"/>
      <c r="B57" s="6"/>
      <c r="C57" s="6"/>
      <c r="D57" s="6"/>
      <c r="E57" s="6">
        <v>10</v>
      </c>
      <c r="F57" s="7">
        <v>10</v>
      </c>
      <c r="G57" s="7">
        <v>20</v>
      </c>
      <c r="H57" s="7">
        <v>10</v>
      </c>
      <c r="I57" s="7">
        <v>10</v>
      </c>
      <c r="J57" s="7">
        <v>10</v>
      </c>
      <c r="K57" s="7">
        <v>8</v>
      </c>
      <c r="L57" s="7">
        <v>10</v>
      </c>
      <c r="M57" s="7">
        <v>3</v>
      </c>
      <c r="N57" s="7">
        <v>5</v>
      </c>
      <c r="O57" s="7">
        <f t="shared" si="1"/>
        <v>96</v>
      </c>
      <c r="P57" s="8"/>
      <c r="Q57" s="10"/>
    </row>
    <row r="58" ht="13.5" customHeight="1" spans="1:17">
      <c r="A58" s="2"/>
      <c r="B58" s="6"/>
      <c r="C58" s="6"/>
      <c r="D58" s="6"/>
      <c r="E58" s="6">
        <v>10</v>
      </c>
      <c r="F58" s="7">
        <v>10</v>
      </c>
      <c r="G58" s="7">
        <v>18</v>
      </c>
      <c r="H58" s="7">
        <v>10</v>
      </c>
      <c r="I58" s="7">
        <v>10</v>
      </c>
      <c r="J58" s="7">
        <v>8</v>
      </c>
      <c r="K58" s="7">
        <v>10</v>
      </c>
      <c r="L58" s="7">
        <v>8</v>
      </c>
      <c r="M58" s="7">
        <v>3</v>
      </c>
      <c r="N58" s="7">
        <v>5</v>
      </c>
      <c r="O58" s="7">
        <f t="shared" si="1"/>
        <v>92</v>
      </c>
      <c r="P58" s="8"/>
      <c r="Q58" s="10"/>
    </row>
    <row r="59" ht="13.5" customHeight="1" spans="1:17">
      <c r="A59" s="2">
        <v>15</v>
      </c>
      <c r="B59" s="6" t="s">
        <v>59</v>
      </c>
      <c r="C59" s="6" t="s">
        <v>60</v>
      </c>
      <c r="D59" s="6" t="s">
        <v>61</v>
      </c>
      <c r="E59" s="6">
        <v>8</v>
      </c>
      <c r="F59" s="7">
        <v>8</v>
      </c>
      <c r="G59" s="7">
        <v>15</v>
      </c>
      <c r="H59" s="7">
        <v>8</v>
      </c>
      <c r="I59" s="7">
        <v>8</v>
      </c>
      <c r="J59" s="7">
        <v>8</v>
      </c>
      <c r="K59" s="7">
        <v>7</v>
      </c>
      <c r="L59" s="7">
        <v>7</v>
      </c>
      <c r="M59" s="7">
        <v>5</v>
      </c>
      <c r="N59" s="7">
        <v>4</v>
      </c>
      <c r="O59" s="7">
        <f t="shared" si="1"/>
        <v>78</v>
      </c>
      <c r="P59" s="8">
        <f>AVERAGE(O59:O62)</f>
        <v>73.5</v>
      </c>
      <c r="Q59" s="10">
        <f>RANK(P59,$P$2:$P$122)</f>
        <v>18</v>
      </c>
    </row>
    <row r="60" ht="13.5" customHeight="1" spans="1:17">
      <c r="A60" s="2"/>
      <c r="B60" s="6"/>
      <c r="C60" s="6"/>
      <c r="D60" s="6"/>
      <c r="E60" s="6">
        <v>7</v>
      </c>
      <c r="F60" s="7">
        <v>6</v>
      </c>
      <c r="G60" s="7">
        <v>15</v>
      </c>
      <c r="H60" s="7">
        <v>8</v>
      </c>
      <c r="I60" s="7">
        <v>8</v>
      </c>
      <c r="J60" s="7">
        <v>7</v>
      </c>
      <c r="K60" s="7">
        <v>7</v>
      </c>
      <c r="L60" s="7">
        <v>6</v>
      </c>
      <c r="M60" s="7">
        <v>5</v>
      </c>
      <c r="N60" s="7">
        <v>3</v>
      </c>
      <c r="O60" s="7">
        <f t="shared" si="1"/>
        <v>72</v>
      </c>
      <c r="P60" s="8"/>
      <c r="Q60" s="10"/>
    </row>
    <row r="61" spans="1:17">
      <c r="A61" s="2"/>
      <c r="B61" s="6"/>
      <c r="C61" s="6"/>
      <c r="D61" s="6"/>
      <c r="E61" s="6">
        <v>7</v>
      </c>
      <c r="F61" s="7">
        <v>6</v>
      </c>
      <c r="G61" s="7">
        <v>16</v>
      </c>
      <c r="H61" s="7">
        <v>7</v>
      </c>
      <c r="I61" s="7">
        <v>8</v>
      </c>
      <c r="J61" s="7">
        <v>7</v>
      </c>
      <c r="K61" s="7">
        <v>6</v>
      </c>
      <c r="L61" s="7">
        <v>6</v>
      </c>
      <c r="M61" s="7">
        <v>5</v>
      </c>
      <c r="N61" s="7">
        <v>3</v>
      </c>
      <c r="O61" s="7">
        <f t="shared" si="1"/>
        <v>71</v>
      </c>
      <c r="P61" s="8"/>
      <c r="Q61" s="10"/>
    </row>
    <row r="62" spans="1:17">
      <c r="A62" s="2"/>
      <c r="B62" s="6"/>
      <c r="C62" s="6"/>
      <c r="D62" s="6"/>
      <c r="E62" s="6">
        <v>8</v>
      </c>
      <c r="F62" s="7">
        <v>8</v>
      </c>
      <c r="G62" s="7">
        <v>12</v>
      </c>
      <c r="H62" s="7">
        <v>7</v>
      </c>
      <c r="I62" s="7">
        <v>7</v>
      </c>
      <c r="J62" s="7">
        <v>8</v>
      </c>
      <c r="K62" s="7">
        <v>7</v>
      </c>
      <c r="L62" s="7">
        <v>7</v>
      </c>
      <c r="M62" s="7">
        <v>5</v>
      </c>
      <c r="N62" s="7">
        <v>4</v>
      </c>
      <c r="O62" s="7">
        <f t="shared" si="1"/>
        <v>73</v>
      </c>
      <c r="P62" s="8"/>
      <c r="Q62" s="10"/>
    </row>
    <row r="63" spans="1:17">
      <c r="A63" s="2">
        <v>16</v>
      </c>
      <c r="B63" s="6" t="s">
        <v>62</v>
      </c>
      <c r="C63" s="6" t="s">
        <v>63</v>
      </c>
      <c r="D63" s="6" t="s">
        <v>64</v>
      </c>
      <c r="E63" s="6">
        <v>10</v>
      </c>
      <c r="F63" s="7">
        <v>10</v>
      </c>
      <c r="G63" s="7">
        <v>18</v>
      </c>
      <c r="H63" s="7">
        <v>0</v>
      </c>
      <c r="I63" s="7">
        <v>8</v>
      </c>
      <c r="J63" s="7">
        <v>8</v>
      </c>
      <c r="K63" s="7">
        <v>6</v>
      </c>
      <c r="L63" s="7">
        <v>8</v>
      </c>
      <c r="M63" s="7">
        <v>3</v>
      </c>
      <c r="N63" s="7">
        <v>5</v>
      </c>
      <c r="O63" s="7">
        <v>76</v>
      </c>
      <c r="P63" s="8">
        <f>AVERAGE(O63:O66)</f>
        <v>76.75</v>
      </c>
      <c r="Q63" s="10">
        <f>RANK(P63,$P$2:$P$122)</f>
        <v>11</v>
      </c>
    </row>
    <row r="64" spans="1:17">
      <c r="A64" s="2"/>
      <c r="B64" s="6"/>
      <c r="C64" s="6"/>
      <c r="D64" s="6"/>
      <c r="E64" s="6">
        <v>10</v>
      </c>
      <c r="F64" s="7">
        <v>10</v>
      </c>
      <c r="G64" s="7">
        <v>15</v>
      </c>
      <c r="H64" s="7">
        <v>0</v>
      </c>
      <c r="I64" s="7">
        <v>8</v>
      </c>
      <c r="J64" s="7">
        <v>8</v>
      </c>
      <c r="K64" s="7">
        <v>8</v>
      </c>
      <c r="L64" s="7">
        <v>8</v>
      </c>
      <c r="M64" s="7">
        <v>3</v>
      </c>
      <c r="N64" s="7">
        <v>5</v>
      </c>
      <c r="O64" s="7">
        <v>75</v>
      </c>
      <c r="P64" s="8"/>
      <c r="Q64" s="10"/>
    </row>
    <row r="65" spans="1:17">
      <c r="A65" s="2"/>
      <c r="B65" s="6"/>
      <c r="C65" s="6"/>
      <c r="D65" s="6"/>
      <c r="E65" s="6">
        <v>10</v>
      </c>
      <c r="F65" s="7">
        <v>10</v>
      </c>
      <c r="G65" s="7">
        <v>18</v>
      </c>
      <c r="H65" s="7">
        <v>0</v>
      </c>
      <c r="I65" s="7">
        <v>8</v>
      </c>
      <c r="J65" s="7">
        <v>8</v>
      </c>
      <c r="K65" s="7">
        <v>8</v>
      </c>
      <c r="L65" s="7">
        <v>8</v>
      </c>
      <c r="M65" s="7">
        <v>4</v>
      </c>
      <c r="N65" s="7">
        <v>4</v>
      </c>
      <c r="O65" s="7">
        <v>78</v>
      </c>
      <c r="P65" s="8"/>
      <c r="Q65" s="10"/>
    </row>
    <row r="66" spans="1:17">
      <c r="A66" s="2"/>
      <c r="B66" s="6"/>
      <c r="C66" s="6"/>
      <c r="D66" s="6"/>
      <c r="E66" s="6">
        <v>10</v>
      </c>
      <c r="F66" s="7">
        <v>10</v>
      </c>
      <c r="G66" s="7">
        <v>18</v>
      </c>
      <c r="H66" s="7">
        <v>0</v>
      </c>
      <c r="I66" s="7">
        <v>8</v>
      </c>
      <c r="J66" s="7">
        <v>8</v>
      </c>
      <c r="K66" s="7">
        <v>7</v>
      </c>
      <c r="L66" s="7">
        <v>8</v>
      </c>
      <c r="M66" s="7">
        <v>5</v>
      </c>
      <c r="N66" s="7">
        <v>4</v>
      </c>
      <c r="O66" s="7">
        <v>78</v>
      </c>
      <c r="P66" s="8"/>
      <c r="Q66" s="10"/>
    </row>
    <row r="67" spans="1:17">
      <c r="A67" s="2">
        <v>17</v>
      </c>
      <c r="B67" s="6" t="s">
        <v>65</v>
      </c>
      <c r="C67" s="6" t="s">
        <v>66</v>
      </c>
      <c r="D67" s="6" t="s">
        <v>67</v>
      </c>
      <c r="E67" s="6">
        <v>6</v>
      </c>
      <c r="F67" s="7">
        <v>6</v>
      </c>
      <c r="G67" s="7">
        <v>15</v>
      </c>
      <c r="H67" s="7">
        <v>8</v>
      </c>
      <c r="I67" s="7">
        <v>8</v>
      </c>
      <c r="J67" s="7">
        <v>7</v>
      </c>
      <c r="K67" s="7">
        <v>5</v>
      </c>
      <c r="L67" s="7">
        <v>7</v>
      </c>
      <c r="M67" s="7">
        <v>5</v>
      </c>
      <c r="N67" s="7">
        <v>3</v>
      </c>
      <c r="O67" s="7">
        <f>SUM(E67:N67)</f>
        <v>70</v>
      </c>
      <c r="P67" s="8">
        <f>AVERAGE(O67:O70)</f>
        <v>72</v>
      </c>
      <c r="Q67" s="10">
        <f>RANK(P67,$P$2:$P$122)</f>
        <v>22</v>
      </c>
    </row>
    <row r="68" spans="1:17">
      <c r="A68" s="2"/>
      <c r="B68" s="6"/>
      <c r="C68" s="6"/>
      <c r="D68" s="6"/>
      <c r="E68" s="6">
        <v>7</v>
      </c>
      <c r="F68" s="7">
        <v>7</v>
      </c>
      <c r="G68" s="7">
        <v>14</v>
      </c>
      <c r="H68" s="7">
        <v>7</v>
      </c>
      <c r="I68" s="7">
        <v>8</v>
      </c>
      <c r="J68" s="7">
        <v>8</v>
      </c>
      <c r="K68" s="7">
        <v>7</v>
      </c>
      <c r="L68" s="7">
        <v>7</v>
      </c>
      <c r="M68" s="7">
        <v>5</v>
      </c>
      <c r="N68" s="7">
        <v>4</v>
      </c>
      <c r="O68" s="7">
        <f>SUM(E68:N68)</f>
        <v>74</v>
      </c>
      <c r="P68" s="8"/>
      <c r="Q68" s="10"/>
    </row>
    <row r="69" spans="1:17">
      <c r="A69" s="2"/>
      <c r="B69" s="6"/>
      <c r="C69" s="6"/>
      <c r="D69" s="6"/>
      <c r="E69" s="6">
        <v>7</v>
      </c>
      <c r="F69" s="7">
        <v>8</v>
      </c>
      <c r="G69" s="7">
        <v>13</v>
      </c>
      <c r="H69" s="7">
        <v>7</v>
      </c>
      <c r="I69" s="7">
        <v>7</v>
      </c>
      <c r="J69" s="7">
        <v>8</v>
      </c>
      <c r="K69" s="7">
        <v>7</v>
      </c>
      <c r="L69" s="7">
        <v>7</v>
      </c>
      <c r="M69" s="7">
        <v>5</v>
      </c>
      <c r="N69" s="7">
        <v>3</v>
      </c>
      <c r="O69" s="7">
        <f>SUM(E69:N69)</f>
        <v>72</v>
      </c>
      <c r="P69" s="8"/>
      <c r="Q69" s="10"/>
    </row>
    <row r="70" spans="1:17">
      <c r="A70" s="2"/>
      <c r="B70" s="6"/>
      <c r="C70" s="6"/>
      <c r="D70" s="6"/>
      <c r="E70" s="6">
        <v>6</v>
      </c>
      <c r="F70" s="8">
        <v>6</v>
      </c>
      <c r="G70" s="8">
        <v>16</v>
      </c>
      <c r="H70" s="8">
        <v>7</v>
      </c>
      <c r="I70" s="8">
        <v>8</v>
      </c>
      <c r="J70" s="7">
        <v>7</v>
      </c>
      <c r="K70" s="7">
        <v>7</v>
      </c>
      <c r="L70" s="7">
        <v>7</v>
      </c>
      <c r="M70" s="7">
        <v>5</v>
      </c>
      <c r="N70" s="7">
        <v>3</v>
      </c>
      <c r="O70" s="7">
        <f>SUM(E70:N70)</f>
        <v>72</v>
      </c>
      <c r="P70" s="8"/>
      <c r="Q70" s="10"/>
    </row>
    <row r="71" spans="1:17">
      <c r="A71" s="2">
        <v>18</v>
      </c>
      <c r="B71" s="6" t="s">
        <v>68</v>
      </c>
      <c r="C71" s="6" t="s">
        <v>69</v>
      </c>
      <c r="D71" s="6" t="s">
        <v>70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8">
        <v>0</v>
      </c>
      <c r="Q71" s="10">
        <f>RANK(P71,$P$2:$P$122)</f>
        <v>26</v>
      </c>
    </row>
    <row r="72" spans="1:17">
      <c r="A72" s="2"/>
      <c r="B72" s="6"/>
      <c r="C72" s="6"/>
      <c r="D72" s="6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8"/>
      <c r="Q72" s="10"/>
    </row>
    <row r="73" spans="1:17">
      <c r="A73" s="2"/>
      <c r="B73" s="6"/>
      <c r="C73" s="6"/>
      <c r="D73" s="6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8"/>
      <c r="Q73" s="10"/>
    </row>
    <row r="74" spans="1:17">
      <c r="A74" s="2"/>
      <c r="B74" s="6"/>
      <c r="C74" s="6"/>
      <c r="D74" s="6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8"/>
      <c r="Q74" s="10"/>
    </row>
    <row r="75" spans="1:17">
      <c r="A75" s="2">
        <v>19</v>
      </c>
      <c r="B75" s="6" t="s">
        <v>71</v>
      </c>
      <c r="C75" s="6" t="s">
        <v>72</v>
      </c>
      <c r="D75" s="6" t="s">
        <v>73</v>
      </c>
      <c r="E75" s="6">
        <v>10</v>
      </c>
      <c r="F75" s="7">
        <v>10</v>
      </c>
      <c r="G75" s="8">
        <v>18</v>
      </c>
      <c r="H75" s="8">
        <v>10</v>
      </c>
      <c r="I75" s="7">
        <v>8</v>
      </c>
      <c r="J75" s="7">
        <v>8</v>
      </c>
      <c r="K75" s="7">
        <v>8</v>
      </c>
      <c r="L75" s="7">
        <v>8</v>
      </c>
      <c r="M75" s="7">
        <v>5</v>
      </c>
      <c r="N75" s="7">
        <v>5</v>
      </c>
      <c r="O75" s="7">
        <v>90</v>
      </c>
      <c r="P75" s="8">
        <f>AVERAGE(O75:O78)</f>
        <v>86.25</v>
      </c>
      <c r="Q75" s="10">
        <f>RANK(P75,$P$2:$P$122)</f>
        <v>5</v>
      </c>
    </row>
    <row r="76" spans="1:17">
      <c r="A76" s="2"/>
      <c r="B76" s="6"/>
      <c r="C76" s="6"/>
      <c r="D76" s="6"/>
      <c r="E76" s="6">
        <v>10</v>
      </c>
      <c r="F76" s="7">
        <v>7</v>
      </c>
      <c r="G76" s="8">
        <v>18</v>
      </c>
      <c r="H76" s="7">
        <v>10</v>
      </c>
      <c r="I76" s="7">
        <v>7</v>
      </c>
      <c r="J76" s="7">
        <v>10</v>
      </c>
      <c r="K76" s="7">
        <v>10</v>
      </c>
      <c r="L76" s="7">
        <v>8</v>
      </c>
      <c r="M76" s="7">
        <v>5</v>
      </c>
      <c r="N76" s="7">
        <v>5</v>
      </c>
      <c r="O76" s="7">
        <v>90</v>
      </c>
      <c r="P76" s="8"/>
      <c r="Q76" s="10"/>
    </row>
    <row r="77" spans="1:17">
      <c r="A77" s="2"/>
      <c r="B77" s="6"/>
      <c r="C77" s="6"/>
      <c r="D77" s="6"/>
      <c r="E77" s="6">
        <v>10</v>
      </c>
      <c r="F77" s="7">
        <v>10</v>
      </c>
      <c r="G77" s="7">
        <v>18</v>
      </c>
      <c r="H77" s="7">
        <v>8</v>
      </c>
      <c r="I77" s="7">
        <v>7</v>
      </c>
      <c r="J77" s="7">
        <v>8</v>
      </c>
      <c r="K77" s="7">
        <v>6</v>
      </c>
      <c r="L77" s="7">
        <v>8</v>
      </c>
      <c r="M77" s="7">
        <v>5</v>
      </c>
      <c r="N77" s="7">
        <v>4</v>
      </c>
      <c r="O77" s="7">
        <v>84</v>
      </c>
      <c r="P77" s="8"/>
      <c r="Q77" s="10"/>
    </row>
    <row r="78" spans="1:17">
      <c r="A78" s="2"/>
      <c r="B78" s="6"/>
      <c r="C78" s="6"/>
      <c r="D78" s="6"/>
      <c r="E78" s="6">
        <v>9</v>
      </c>
      <c r="F78" s="7">
        <v>10</v>
      </c>
      <c r="G78" s="7">
        <v>15</v>
      </c>
      <c r="H78" s="7">
        <v>8</v>
      </c>
      <c r="I78" s="7">
        <v>8</v>
      </c>
      <c r="J78" s="7">
        <v>8</v>
      </c>
      <c r="K78" s="7">
        <v>6</v>
      </c>
      <c r="L78" s="7">
        <v>8</v>
      </c>
      <c r="M78" s="7">
        <v>5</v>
      </c>
      <c r="N78" s="7">
        <v>4</v>
      </c>
      <c r="O78" s="7">
        <v>81</v>
      </c>
      <c r="P78" s="8"/>
      <c r="Q78" s="10"/>
    </row>
    <row r="79" spans="1:17">
      <c r="A79" s="2">
        <v>20</v>
      </c>
      <c r="B79" s="6" t="s">
        <v>74</v>
      </c>
      <c r="C79" s="6" t="s">
        <v>75</v>
      </c>
      <c r="D79" s="6" t="s">
        <v>76</v>
      </c>
      <c r="E79" s="6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8">
        <v>0</v>
      </c>
      <c r="Q79" s="10">
        <f>RANK(P79,$P$2:$P$122)</f>
        <v>26</v>
      </c>
    </row>
    <row r="80" spans="1:17">
      <c r="A80" s="2"/>
      <c r="B80" s="6"/>
      <c r="C80" s="6"/>
      <c r="D80" s="6"/>
      <c r="E80" s="6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/>
      <c r="Q80" s="10"/>
    </row>
    <row r="81" spans="1:17">
      <c r="A81" s="2"/>
      <c r="B81" s="6"/>
      <c r="C81" s="6"/>
      <c r="D81" s="6"/>
      <c r="E81" s="6">
        <v>0</v>
      </c>
      <c r="F81" s="7">
        <v>0</v>
      </c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/>
      <c r="Q81" s="10"/>
    </row>
    <row r="82" spans="1:17">
      <c r="A82" s="2"/>
      <c r="B82" s="6"/>
      <c r="C82" s="6"/>
      <c r="D82" s="6"/>
      <c r="E82" s="6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8"/>
      <c r="Q82" s="10"/>
    </row>
    <row r="83" ht="13.5" customHeight="1" spans="1:17">
      <c r="A83" s="2">
        <v>21</v>
      </c>
      <c r="B83" s="6" t="s">
        <v>77</v>
      </c>
      <c r="C83" s="6" t="s">
        <v>78</v>
      </c>
      <c r="D83" s="6" t="s">
        <v>79</v>
      </c>
      <c r="E83" s="6">
        <v>9</v>
      </c>
      <c r="F83" s="7">
        <v>8</v>
      </c>
      <c r="G83" s="7">
        <v>15</v>
      </c>
      <c r="H83" s="7">
        <v>6</v>
      </c>
      <c r="I83" s="7">
        <v>7</v>
      </c>
      <c r="J83" s="7">
        <v>7</v>
      </c>
      <c r="K83" s="7">
        <v>8</v>
      </c>
      <c r="L83" s="7">
        <v>7</v>
      </c>
      <c r="M83" s="7">
        <v>4</v>
      </c>
      <c r="N83" s="7">
        <v>4</v>
      </c>
      <c r="O83" s="7">
        <f>SUM(E83:N83)</f>
        <v>75</v>
      </c>
      <c r="P83" s="8">
        <f>AVERAGE(O83:O86)</f>
        <v>74.25</v>
      </c>
      <c r="Q83" s="10">
        <f>RANK(P83,$P$2:$P$122)</f>
        <v>15</v>
      </c>
    </row>
    <row r="84" spans="1:17">
      <c r="A84" s="2"/>
      <c r="B84" s="6"/>
      <c r="C84" s="6"/>
      <c r="D84" s="6"/>
      <c r="E84" s="6">
        <v>8</v>
      </c>
      <c r="F84" s="7">
        <v>7</v>
      </c>
      <c r="G84" s="7">
        <v>16</v>
      </c>
      <c r="H84" s="7">
        <v>8</v>
      </c>
      <c r="I84" s="7">
        <v>8</v>
      </c>
      <c r="J84" s="7">
        <v>10</v>
      </c>
      <c r="K84" s="7">
        <v>6</v>
      </c>
      <c r="L84" s="7">
        <v>7</v>
      </c>
      <c r="M84" s="7">
        <v>5</v>
      </c>
      <c r="N84" s="7">
        <v>4</v>
      </c>
      <c r="O84" s="7">
        <f>SUM(E84:N84)</f>
        <v>79</v>
      </c>
      <c r="P84" s="8"/>
      <c r="Q84" s="10"/>
    </row>
    <row r="85" spans="1:17">
      <c r="A85" s="2"/>
      <c r="B85" s="6"/>
      <c r="C85" s="6"/>
      <c r="D85" s="6"/>
      <c r="E85" s="6">
        <v>8</v>
      </c>
      <c r="F85" s="7">
        <v>7</v>
      </c>
      <c r="G85" s="7">
        <v>15</v>
      </c>
      <c r="H85" s="7">
        <v>6</v>
      </c>
      <c r="I85" s="7">
        <v>8</v>
      </c>
      <c r="J85" s="7">
        <v>7</v>
      </c>
      <c r="K85" s="7">
        <v>6</v>
      </c>
      <c r="L85" s="7">
        <v>7</v>
      </c>
      <c r="M85" s="7">
        <v>5</v>
      </c>
      <c r="N85" s="7">
        <v>3</v>
      </c>
      <c r="O85" s="7">
        <f>SUM(E85:N85)</f>
        <v>72</v>
      </c>
      <c r="P85" s="8"/>
      <c r="Q85" s="10"/>
    </row>
    <row r="86" spans="1:17">
      <c r="A86" s="2"/>
      <c r="B86" s="6"/>
      <c r="C86" s="6"/>
      <c r="D86" s="6"/>
      <c r="E86" s="6">
        <v>9</v>
      </c>
      <c r="F86" s="7">
        <v>8</v>
      </c>
      <c r="G86" s="7">
        <v>12</v>
      </c>
      <c r="H86" s="7">
        <v>6</v>
      </c>
      <c r="I86" s="7">
        <v>8</v>
      </c>
      <c r="J86" s="7">
        <v>7</v>
      </c>
      <c r="K86" s="7">
        <v>6</v>
      </c>
      <c r="L86" s="7">
        <v>7</v>
      </c>
      <c r="M86" s="7">
        <v>5</v>
      </c>
      <c r="N86" s="7">
        <v>3</v>
      </c>
      <c r="O86" s="7">
        <f>SUM(E86:N86)</f>
        <v>71</v>
      </c>
      <c r="P86" s="8"/>
      <c r="Q86" s="10"/>
    </row>
    <row r="87" spans="1:17">
      <c r="A87" s="2">
        <v>22</v>
      </c>
      <c r="B87" s="6" t="s">
        <v>80</v>
      </c>
      <c r="C87" s="6" t="s">
        <v>81</v>
      </c>
      <c r="D87" s="6" t="s">
        <v>82</v>
      </c>
      <c r="E87" s="6">
        <v>8</v>
      </c>
      <c r="F87" s="7">
        <v>8</v>
      </c>
      <c r="G87" s="7">
        <v>15</v>
      </c>
      <c r="H87" s="7">
        <v>5</v>
      </c>
      <c r="I87" s="7">
        <v>5</v>
      </c>
      <c r="J87" s="7">
        <v>8</v>
      </c>
      <c r="K87" s="7">
        <v>6</v>
      </c>
      <c r="L87" s="7">
        <v>6</v>
      </c>
      <c r="M87" s="7">
        <v>5</v>
      </c>
      <c r="N87" s="7">
        <v>4</v>
      </c>
      <c r="O87" s="7">
        <v>69</v>
      </c>
      <c r="P87" s="8">
        <f>AVERAGE(O87:O90)</f>
        <v>73.75</v>
      </c>
      <c r="Q87" s="10">
        <f>RANK(P87,$P$2:$P$122)</f>
        <v>17</v>
      </c>
    </row>
    <row r="88" spans="1:17">
      <c r="A88" s="2"/>
      <c r="B88" s="6"/>
      <c r="C88" s="6"/>
      <c r="D88" s="6"/>
      <c r="E88" s="6">
        <v>8</v>
      </c>
      <c r="F88" s="7">
        <v>8</v>
      </c>
      <c r="G88" s="7">
        <v>15</v>
      </c>
      <c r="H88" s="7">
        <v>7</v>
      </c>
      <c r="I88" s="7">
        <v>8</v>
      </c>
      <c r="J88" s="7">
        <v>8</v>
      </c>
      <c r="K88" s="7">
        <v>6</v>
      </c>
      <c r="L88" s="7">
        <v>8</v>
      </c>
      <c r="M88" s="7">
        <v>5</v>
      </c>
      <c r="N88" s="7">
        <v>5</v>
      </c>
      <c r="O88" s="7">
        <v>78</v>
      </c>
      <c r="P88" s="8"/>
      <c r="Q88" s="10"/>
    </row>
    <row r="89" spans="1:17">
      <c r="A89" s="2"/>
      <c r="B89" s="6"/>
      <c r="C89" s="6"/>
      <c r="D89" s="6"/>
      <c r="E89" s="6">
        <v>8</v>
      </c>
      <c r="F89" s="7">
        <v>8</v>
      </c>
      <c r="G89" s="7">
        <v>15</v>
      </c>
      <c r="H89" s="7">
        <v>5</v>
      </c>
      <c r="I89" s="7">
        <v>8</v>
      </c>
      <c r="J89" s="7">
        <v>6</v>
      </c>
      <c r="K89" s="7">
        <v>8</v>
      </c>
      <c r="L89" s="7">
        <v>8</v>
      </c>
      <c r="M89" s="7">
        <v>5</v>
      </c>
      <c r="N89" s="7">
        <v>5</v>
      </c>
      <c r="O89" s="7">
        <v>76</v>
      </c>
      <c r="P89" s="8"/>
      <c r="Q89" s="10"/>
    </row>
    <row r="90" spans="1:17">
      <c r="A90" s="2"/>
      <c r="B90" s="6"/>
      <c r="C90" s="6"/>
      <c r="D90" s="6"/>
      <c r="E90" s="6">
        <v>10</v>
      </c>
      <c r="F90" s="7">
        <v>8</v>
      </c>
      <c r="G90" s="7">
        <v>15</v>
      </c>
      <c r="H90" s="7">
        <v>6</v>
      </c>
      <c r="I90" s="7">
        <v>6</v>
      </c>
      <c r="J90" s="7">
        <v>6</v>
      </c>
      <c r="K90" s="7">
        <v>6</v>
      </c>
      <c r="L90" s="7">
        <v>6</v>
      </c>
      <c r="M90" s="7">
        <v>5</v>
      </c>
      <c r="N90" s="7">
        <v>4</v>
      </c>
      <c r="O90" s="7">
        <v>72</v>
      </c>
      <c r="P90" s="8"/>
      <c r="Q90" s="10"/>
    </row>
    <row r="91" spans="1:17">
      <c r="A91" s="2">
        <v>23</v>
      </c>
      <c r="B91" s="6" t="s">
        <v>83</v>
      </c>
      <c r="C91" s="6" t="s">
        <v>84</v>
      </c>
      <c r="D91" s="6" t="s">
        <v>85</v>
      </c>
      <c r="E91" s="6">
        <v>10</v>
      </c>
      <c r="F91" s="7">
        <v>10</v>
      </c>
      <c r="G91" s="7">
        <v>18</v>
      </c>
      <c r="H91" s="7">
        <v>0</v>
      </c>
      <c r="I91" s="7">
        <v>8</v>
      </c>
      <c r="J91" s="7">
        <v>8</v>
      </c>
      <c r="K91" s="7">
        <v>6</v>
      </c>
      <c r="L91" s="7">
        <v>8</v>
      </c>
      <c r="M91" s="7">
        <v>5</v>
      </c>
      <c r="N91" s="7">
        <v>5</v>
      </c>
      <c r="O91" s="7">
        <v>78</v>
      </c>
      <c r="P91" s="8">
        <f>AVERAGE(O91:O94)</f>
        <v>78</v>
      </c>
      <c r="Q91" s="10">
        <f>RANK(P91,$P$2:$P$122)</f>
        <v>9</v>
      </c>
    </row>
    <row r="92" spans="1:17">
      <c r="A92" s="2"/>
      <c r="B92" s="6"/>
      <c r="C92" s="6"/>
      <c r="D92" s="6"/>
      <c r="E92" s="6">
        <v>7</v>
      </c>
      <c r="F92" s="7">
        <v>7</v>
      </c>
      <c r="G92" s="7">
        <v>18</v>
      </c>
      <c r="H92" s="7">
        <v>0</v>
      </c>
      <c r="I92" s="7">
        <v>8</v>
      </c>
      <c r="J92" s="7">
        <v>8</v>
      </c>
      <c r="K92" s="7">
        <v>8</v>
      </c>
      <c r="L92" s="7">
        <v>8</v>
      </c>
      <c r="M92" s="7">
        <v>5</v>
      </c>
      <c r="N92" s="7">
        <v>5</v>
      </c>
      <c r="O92" s="7">
        <v>74</v>
      </c>
      <c r="P92" s="8"/>
      <c r="Q92" s="10"/>
    </row>
    <row r="93" spans="1:17">
      <c r="A93" s="2"/>
      <c r="B93" s="6"/>
      <c r="C93" s="6"/>
      <c r="D93" s="6"/>
      <c r="E93" s="6">
        <v>10</v>
      </c>
      <c r="F93" s="7">
        <v>10</v>
      </c>
      <c r="G93" s="7">
        <v>18</v>
      </c>
      <c r="H93" s="7">
        <v>0</v>
      </c>
      <c r="I93" s="7">
        <v>10</v>
      </c>
      <c r="J93" s="7">
        <v>8</v>
      </c>
      <c r="K93" s="7">
        <v>8</v>
      </c>
      <c r="L93" s="7">
        <v>8</v>
      </c>
      <c r="M93" s="7">
        <v>5</v>
      </c>
      <c r="N93" s="7">
        <v>4</v>
      </c>
      <c r="O93" s="7">
        <v>81</v>
      </c>
      <c r="P93" s="8"/>
      <c r="Q93" s="10"/>
    </row>
    <row r="94" spans="1:17">
      <c r="A94" s="2"/>
      <c r="B94" s="6"/>
      <c r="C94" s="6"/>
      <c r="D94" s="6"/>
      <c r="E94" s="6">
        <v>10</v>
      </c>
      <c r="F94" s="7">
        <v>10</v>
      </c>
      <c r="G94" s="7">
        <v>18</v>
      </c>
      <c r="H94" s="7">
        <v>0</v>
      </c>
      <c r="I94" s="7">
        <v>8</v>
      </c>
      <c r="J94" s="7">
        <v>8</v>
      </c>
      <c r="K94" s="7">
        <v>7</v>
      </c>
      <c r="L94" s="7">
        <v>8</v>
      </c>
      <c r="M94" s="7">
        <v>5</v>
      </c>
      <c r="N94" s="7">
        <v>5</v>
      </c>
      <c r="O94" s="7">
        <v>79</v>
      </c>
      <c r="P94" s="8"/>
      <c r="Q94" s="10"/>
    </row>
    <row r="95" spans="1:17">
      <c r="A95" s="2">
        <v>24</v>
      </c>
      <c r="B95" s="6" t="s">
        <v>86</v>
      </c>
      <c r="C95" s="6" t="s">
        <v>87</v>
      </c>
      <c r="D95" s="6" t="s">
        <v>88</v>
      </c>
      <c r="E95" s="6">
        <v>10</v>
      </c>
      <c r="F95" s="7">
        <v>10</v>
      </c>
      <c r="G95" s="7">
        <v>18</v>
      </c>
      <c r="H95" s="7">
        <v>0</v>
      </c>
      <c r="I95" s="7">
        <v>8</v>
      </c>
      <c r="J95" s="7">
        <v>8</v>
      </c>
      <c r="K95" s="7">
        <v>6</v>
      </c>
      <c r="L95" s="7">
        <v>8</v>
      </c>
      <c r="M95" s="7">
        <v>5</v>
      </c>
      <c r="N95" s="7">
        <v>2</v>
      </c>
      <c r="O95" s="7">
        <v>75</v>
      </c>
      <c r="P95" s="8">
        <f>AVERAGE(O95:O98)</f>
        <v>75.5</v>
      </c>
      <c r="Q95" s="10">
        <f>RANK(P95,$P$2:$P$122)</f>
        <v>13</v>
      </c>
    </row>
    <row r="96" spans="1:17">
      <c r="A96" s="2"/>
      <c r="B96" s="6"/>
      <c r="C96" s="6"/>
      <c r="D96" s="6"/>
      <c r="E96" s="6">
        <v>10</v>
      </c>
      <c r="F96" s="7">
        <v>10</v>
      </c>
      <c r="G96" s="7">
        <v>15</v>
      </c>
      <c r="H96" s="7">
        <v>0</v>
      </c>
      <c r="I96" s="7">
        <v>8</v>
      </c>
      <c r="J96" s="7">
        <v>8</v>
      </c>
      <c r="K96" s="7">
        <v>6</v>
      </c>
      <c r="L96" s="7">
        <v>8</v>
      </c>
      <c r="M96" s="7">
        <v>5</v>
      </c>
      <c r="N96" s="7">
        <v>5</v>
      </c>
      <c r="O96" s="7">
        <v>75</v>
      </c>
      <c r="P96" s="8"/>
      <c r="Q96" s="10"/>
    </row>
    <row r="97" spans="1:17">
      <c r="A97" s="2"/>
      <c r="B97" s="6"/>
      <c r="C97" s="6"/>
      <c r="D97" s="6"/>
      <c r="E97" s="6">
        <v>10</v>
      </c>
      <c r="F97" s="7">
        <v>10</v>
      </c>
      <c r="G97" s="7">
        <v>15</v>
      </c>
      <c r="H97" s="7">
        <v>0</v>
      </c>
      <c r="I97" s="7">
        <v>8</v>
      </c>
      <c r="J97" s="7">
        <v>8</v>
      </c>
      <c r="K97" s="7">
        <v>6</v>
      </c>
      <c r="L97" s="7">
        <v>8</v>
      </c>
      <c r="M97" s="7">
        <v>5</v>
      </c>
      <c r="N97" s="7">
        <v>4</v>
      </c>
      <c r="O97" s="7">
        <v>74</v>
      </c>
      <c r="P97" s="8"/>
      <c r="Q97" s="10"/>
    </row>
    <row r="98" spans="1:17">
      <c r="A98" s="2"/>
      <c r="B98" s="6"/>
      <c r="C98" s="6"/>
      <c r="D98" s="6"/>
      <c r="E98" s="6">
        <v>10</v>
      </c>
      <c r="F98" s="7">
        <v>10</v>
      </c>
      <c r="G98" s="7">
        <v>18</v>
      </c>
      <c r="H98" s="7">
        <v>0</v>
      </c>
      <c r="I98" s="7">
        <v>8</v>
      </c>
      <c r="J98" s="7">
        <v>8</v>
      </c>
      <c r="K98" s="7">
        <v>7</v>
      </c>
      <c r="L98" s="7">
        <v>6</v>
      </c>
      <c r="M98" s="7">
        <v>5</v>
      </c>
      <c r="N98" s="7">
        <v>5</v>
      </c>
      <c r="O98" s="7">
        <v>78</v>
      </c>
      <c r="P98" s="8"/>
      <c r="Q98" s="10"/>
    </row>
    <row r="99" spans="1:17">
      <c r="A99" s="2">
        <v>25</v>
      </c>
      <c r="B99" s="6" t="s">
        <v>89</v>
      </c>
      <c r="C99" s="6" t="s">
        <v>90</v>
      </c>
      <c r="D99" s="6" t="s">
        <v>91</v>
      </c>
      <c r="E99" s="6">
        <v>8</v>
      </c>
      <c r="F99" s="7">
        <v>10</v>
      </c>
      <c r="G99" s="7">
        <v>15</v>
      </c>
      <c r="H99" s="7">
        <v>8</v>
      </c>
      <c r="I99" s="7">
        <v>8</v>
      </c>
      <c r="J99" s="7">
        <v>8</v>
      </c>
      <c r="K99" s="7">
        <v>6</v>
      </c>
      <c r="L99" s="7">
        <v>8</v>
      </c>
      <c r="M99" s="7">
        <v>5</v>
      </c>
      <c r="N99" s="7">
        <v>5</v>
      </c>
      <c r="O99" s="7">
        <v>81</v>
      </c>
      <c r="P99" s="8">
        <f>AVERAGE(O99:O102)</f>
        <v>82.25</v>
      </c>
      <c r="Q99" s="10">
        <f>RANK(P99,$P$2:$P$122)</f>
        <v>7</v>
      </c>
    </row>
    <row r="100" spans="1:17">
      <c r="A100" s="2"/>
      <c r="B100" s="6"/>
      <c r="C100" s="6"/>
      <c r="D100" s="6"/>
      <c r="E100" s="6">
        <v>10</v>
      </c>
      <c r="F100" s="7">
        <v>10</v>
      </c>
      <c r="G100" s="7">
        <v>15</v>
      </c>
      <c r="H100" s="7">
        <v>8</v>
      </c>
      <c r="I100" s="7">
        <v>8</v>
      </c>
      <c r="J100" s="7">
        <v>8</v>
      </c>
      <c r="K100" s="7">
        <v>8</v>
      </c>
      <c r="L100" s="7">
        <v>8</v>
      </c>
      <c r="M100" s="7">
        <v>3</v>
      </c>
      <c r="N100" s="7">
        <v>5</v>
      </c>
      <c r="O100" s="7">
        <v>85</v>
      </c>
      <c r="P100" s="8"/>
      <c r="Q100" s="10"/>
    </row>
    <row r="101" spans="1:17">
      <c r="A101" s="2"/>
      <c r="B101" s="6"/>
      <c r="C101" s="6"/>
      <c r="D101" s="6"/>
      <c r="E101" s="6">
        <v>10</v>
      </c>
      <c r="F101" s="7">
        <v>10</v>
      </c>
      <c r="G101" s="7">
        <v>15</v>
      </c>
      <c r="H101" s="7">
        <v>8</v>
      </c>
      <c r="I101" s="7">
        <v>8</v>
      </c>
      <c r="J101" s="7">
        <v>8</v>
      </c>
      <c r="K101" s="7">
        <v>8</v>
      </c>
      <c r="L101" s="7">
        <v>8</v>
      </c>
      <c r="M101" s="7">
        <v>4</v>
      </c>
      <c r="N101" s="7">
        <v>4</v>
      </c>
      <c r="O101" s="7">
        <v>83</v>
      </c>
      <c r="P101" s="8"/>
      <c r="Q101" s="10"/>
    </row>
    <row r="102" spans="1:17">
      <c r="A102" s="2"/>
      <c r="B102" s="6"/>
      <c r="C102" s="6"/>
      <c r="D102" s="6"/>
      <c r="E102" s="6">
        <v>10</v>
      </c>
      <c r="F102" s="7">
        <v>10</v>
      </c>
      <c r="G102" s="7">
        <v>13</v>
      </c>
      <c r="H102" s="7">
        <v>8</v>
      </c>
      <c r="I102" s="7">
        <v>8</v>
      </c>
      <c r="J102" s="7">
        <v>8</v>
      </c>
      <c r="K102" s="7">
        <v>6</v>
      </c>
      <c r="L102" s="7">
        <v>8</v>
      </c>
      <c r="M102" s="7">
        <v>5</v>
      </c>
      <c r="N102" s="7">
        <v>4</v>
      </c>
      <c r="O102" s="7">
        <v>80</v>
      </c>
      <c r="P102" s="8"/>
      <c r="Q102" s="10"/>
    </row>
    <row r="103" spans="1:17">
      <c r="A103" s="2">
        <v>26</v>
      </c>
      <c r="B103" s="6" t="s">
        <v>92</v>
      </c>
      <c r="C103" s="6" t="s">
        <v>93</v>
      </c>
      <c r="D103" s="6" t="s">
        <v>94</v>
      </c>
      <c r="E103" s="6">
        <v>7</v>
      </c>
      <c r="F103" s="8">
        <v>8</v>
      </c>
      <c r="G103" s="8">
        <v>19</v>
      </c>
      <c r="H103" s="8">
        <v>10</v>
      </c>
      <c r="I103" s="8">
        <v>9</v>
      </c>
      <c r="J103" s="8">
        <v>10</v>
      </c>
      <c r="K103" s="8">
        <v>9</v>
      </c>
      <c r="L103" s="8">
        <v>10</v>
      </c>
      <c r="M103" s="8">
        <v>5</v>
      </c>
      <c r="N103" s="8">
        <v>3</v>
      </c>
      <c r="O103" s="8">
        <v>90</v>
      </c>
      <c r="P103" s="8">
        <f>AVERAGE(O103:O106)</f>
        <v>91.5</v>
      </c>
      <c r="Q103" s="10">
        <f>RANK(P103,$P$2:$P$122)</f>
        <v>2</v>
      </c>
    </row>
    <row r="104" spans="1:17">
      <c r="A104" s="2"/>
      <c r="B104" s="6"/>
      <c r="C104" s="6"/>
      <c r="D104" s="6"/>
      <c r="E104" s="6">
        <v>7</v>
      </c>
      <c r="F104" s="8">
        <v>8</v>
      </c>
      <c r="G104" s="8">
        <v>19</v>
      </c>
      <c r="H104" s="8">
        <v>8</v>
      </c>
      <c r="I104" s="8">
        <v>8</v>
      </c>
      <c r="J104" s="8">
        <v>9</v>
      </c>
      <c r="K104" s="8">
        <v>8</v>
      </c>
      <c r="L104" s="8">
        <v>9</v>
      </c>
      <c r="M104" s="8">
        <v>5</v>
      </c>
      <c r="N104" s="8">
        <v>5</v>
      </c>
      <c r="O104" s="8">
        <v>86</v>
      </c>
      <c r="P104" s="8"/>
      <c r="Q104" s="10"/>
    </row>
    <row r="105" spans="1:17">
      <c r="A105" s="2"/>
      <c r="B105" s="6"/>
      <c r="C105" s="6"/>
      <c r="D105" s="6"/>
      <c r="E105" s="6">
        <v>10</v>
      </c>
      <c r="F105" s="8">
        <v>10</v>
      </c>
      <c r="G105" s="8">
        <v>18</v>
      </c>
      <c r="H105" s="8">
        <v>10</v>
      </c>
      <c r="I105" s="8">
        <v>10</v>
      </c>
      <c r="J105" s="8">
        <v>9</v>
      </c>
      <c r="K105" s="8">
        <v>10</v>
      </c>
      <c r="L105" s="8">
        <v>10</v>
      </c>
      <c r="M105" s="8">
        <v>5</v>
      </c>
      <c r="N105" s="8">
        <v>5</v>
      </c>
      <c r="O105" s="8">
        <v>97</v>
      </c>
      <c r="P105" s="8"/>
      <c r="Q105" s="10"/>
    </row>
    <row r="106" spans="1:17">
      <c r="A106" s="2"/>
      <c r="B106" s="6"/>
      <c r="C106" s="6"/>
      <c r="D106" s="6"/>
      <c r="E106" s="6">
        <v>10</v>
      </c>
      <c r="F106" s="8">
        <v>10</v>
      </c>
      <c r="G106" s="8">
        <v>18</v>
      </c>
      <c r="H106" s="8">
        <v>10</v>
      </c>
      <c r="I106" s="8">
        <v>10</v>
      </c>
      <c r="J106" s="8">
        <v>9</v>
      </c>
      <c r="K106" s="8">
        <v>8</v>
      </c>
      <c r="L106" s="8">
        <v>10</v>
      </c>
      <c r="M106" s="8">
        <v>5</v>
      </c>
      <c r="N106" s="8">
        <v>3</v>
      </c>
      <c r="O106" s="8">
        <v>93</v>
      </c>
      <c r="P106" s="8"/>
      <c r="Q106" s="10"/>
    </row>
    <row r="107" spans="1:17">
      <c r="A107" s="2">
        <v>27</v>
      </c>
      <c r="B107" s="6" t="s">
        <v>95</v>
      </c>
      <c r="C107" s="6" t="s">
        <v>96</v>
      </c>
      <c r="D107" s="6" t="s">
        <v>97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10">
        <f>RANK(P107,$P$2:$P$122)</f>
        <v>26</v>
      </c>
    </row>
    <row r="108" spans="1:17">
      <c r="A108" s="2"/>
      <c r="B108" s="6"/>
      <c r="C108" s="6"/>
      <c r="D108" s="6"/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/>
      <c r="Q108" s="10"/>
    </row>
    <row r="109" spans="1:17">
      <c r="A109" s="2"/>
      <c r="B109" s="6"/>
      <c r="C109" s="6"/>
      <c r="D109" s="6"/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/>
      <c r="Q109" s="10"/>
    </row>
    <row r="110" spans="1:17">
      <c r="A110" s="2"/>
      <c r="B110" s="6"/>
      <c r="C110" s="6"/>
      <c r="D110" s="6"/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/>
      <c r="Q110" s="10"/>
    </row>
    <row r="111" spans="1:17">
      <c r="A111" s="2">
        <v>28</v>
      </c>
      <c r="B111" s="6" t="s">
        <v>98</v>
      </c>
      <c r="C111" s="6" t="s">
        <v>99</v>
      </c>
      <c r="D111" s="6" t="s">
        <v>100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/>
      <c r="P111" s="6">
        <v>0</v>
      </c>
      <c r="Q111" s="10">
        <f>RANK(P111,$P$2:$P$122)</f>
        <v>26</v>
      </c>
    </row>
    <row r="112" spans="1:17">
      <c r="A112" s="2"/>
      <c r="B112" s="6"/>
      <c r="C112" s="6"/>
      <c r="D112" s="6"/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/>
      <c r="Q112" s="10"/>
    </row>
    <row r="113" spans="1:17">
      <c r="A113" s="2"/>
      <c r="B113" s="6"/>
      <c r="C113" s="6"/>
      <c r="D113" s="6"/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/>
      <c r="Q113" s="10"/>
    </row>
    <row r="114" spans="1:17">
      <c r="A114" s="2"/>
      <c r="B114" s="6"/>
      <c r="C114" s="6"/>
      <c r="D114" s="6"/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/>
      <c r="Q114" s="10"/>
    </row>
    <row r="115" spans="1:17">
      <c r="A115" s="2">
        <v>29</v>
      </c>
      <c r="B115" s="6" t="s">
        <v>101</v>
      </c>
      <c r="C115" s="6" t="s">
        <v>102</v>
      </c>
      <c r="D115" s="6" t="s">
        <v>103</v>
      </c>
      <c r="E115" s="6">
        <v>8</v>
      </c>
      <c r="F115" s="8">
        <v>10</v>
      </c>
      <c r="G115" s="8">
        <v>15</v>
      </c>
      <c r="H115" s="8">
        <v>0</v>
      </c>
      <c r="I115" s="8">
        <v>10</v>
      </c>
      <c r="J115" s="8">
        <v>8</v>
      </c>
      <c r="K115" s="8">
        <v>10</v>
      </c>
      <c r="L115" s="8">
        <v>8</v>
      </c>
      <c r="M115" s="8">
        <v>2</v>
      </c>
      <c r="N115" s="8">
        <v>5</v>
      </c>
      <c r="O115" s="8">
        <v>76</v>
      </c>
      <c r="P115" s="8">
        <f>AVERAGE(O115:O118)</f>
        <v>73</v>
      </c>
      <c r="Q115" s="10">
        <f>RANK(P115,$P$2:$P$122)</f>
        <v>19</v>
      </c>
    </row>
    <row r="116" spans="1:17">
      <c r="A116" s="2"/>
      <c r="B116" s="6"/>
      <c r="C116" s="6"/>
      <c r="D116" s="6"/>
      <c r="E116" s="6">
        <v>10</v>
      </c>
      <c r="F116" s="8">
        <v>10</v>
      </c>
      <c r="G116" s="8">
        <v>18</v>
      </c>
      <c r="H116" s="8">
        <v>0</v>
      </c>
      <c r="I116" s="8">
        <v>8</v>
      </c>
      <c r="J116" s="8">
        <v>8</v>
      </c>
      <c r="K116" s="8">
        <v>6</v>
      </c>
      <c r="L116" s="8">
        <v>8</v>
      </c>
      <c r="M116" s="8">
        <v>3</v>
      </c>
      <c r="N116" s="8">
        <v>5</v>
      </c>
      <c r="O116" s="8">
        <v>76</v>
      </c>
      <c r="P116" s="8"/>
      <c r="Q116" s="10"/>
    </row>
    <row r="117" spans="1:17">
      <c r="A117" s="2"/>
      <c r="B117" s="6"/>
      <c r="C117" s="6"/>
      <c r="D117" s="6"/>
      <c r="E117" s="6">
        <v>10</v>
      </c>
      <c r="F117" s="8">
        <v>10</v>
      </c>
      <c r="G117" s="8">
        <v>15</v>
      </c>
      <c r="H117" s="8">
        <v>0</v>
      </c>
      <c r="I117" s="8">
        <v>8</v>
      </c>
      <c r="J117" s="8">
        <v>8</v>
      </c>
      <c r="K117" s="8">
        <v>6</v>
      </c>
      <c r="L117" s="8">
        <v>6</v>
      </c>
      <c r="M117" s="8">
        <v>4</v>
      </c>
      <c r="N117" s="8">
        <v>4</v>
      </c>
      <c r="O117" s="8">
        <v>71</v>
      </c>
      <c r="P117" s="8"/>
      <c r="Q117" s="10"/>
    </row>
    <row r="118" spans="1:17">
      <c r="A118" s="2"/>
      <c r="B118" s="6"/>
      <c r="C118" s="6"/>
      <c r="D118" s="6"/>
      <c r="E118" s="6">
        <v>9</v>
      </c>
      <c r="F118" s="8">
        <v>10</v>
      </c>
      <c r="G118" s="8">
        <v>13</v>
      </c>
      <c r="H118" s="8">
        <v>0</v>
      </c>
      <c r="I118" s="8">
        <v>8</v>
      </c>
      <c r="J118" s="8">
        <v>7</v>
      </c>
      <c r="K118" s="8">
        <v>7</v>
      </c>
      <c r="L118" s="8">
        <v>7</v>
      </c>
      <c r="M118" s="8">
        <v>4</v>
      </c>
      <c r="N118" s="8">
        <v>4</v>
      </c>
      <c r="O118" s="8">
        <v>69</v>
      </c>
      <c r="P118" s="8"/>
      <c r="Q118" s="10"/>
    </row>
    <row r="119" spans="1:17">
      <c r="A119" s="2">
        <v>30</v>
      </c>
      <c r="B119" s="6" t="s">
        <v>104</v>
      </c>
      <c r="C119" s="6" t="s">
        <v>105</v>
      </c>
      <c r="D119" s="6" t="s">
        <v>106</v>
      </c>
      <c r="E119" s="6">
        <v>9</v>
      </c>
      <c r="F119" s="8">
        <v>8</v>
      </c>
      <c r="G119" s="8">
        <v>18</v>
      </c>
      <c r="H119" s="8">
        <v>8</v>
      </c>
      <c r="I119" s="8">
        <v>9</v>
      </c>
      <c r="J119" s="8">
        <v>8</v>
      </c>
      <c r="K119" s="8">
        <v>8</v>
      </c>
      <c r="L119" s="8">
        <v>8</v>
      </c>
      <c r="M119" s="8">
        <v>3</v>
      </c>
      <c r="N119" s="8">
        <v>3</v>
      </c>
      <c r="O119" s="8">
        <v>82</v>
      </c>
      <c r="P119" s="7">
        <f>AVERAGE(O119:O122)</f>
        <v>84.25</v>
      </c>
      <c r="Q119" s="10">
        <f>RANK(P119,$P$2:$P$122)</f>
        <v>6</v>
      </c>
    </row>
    <row r="120" spans="1:17">
      <c r="A120" s="2"/>
      <c r="B120" s="6"/>
      <c r="C120" s="6"/>
      <c r="D120" s="6"/>
      <c r="E120" s="6">
        <v>9</v>
      </c>
      <c r="F120" s="7">
        <v>9</v>
      </c>
      <c r="G120" s="7">
        <v>18</v>
      </c>
      <c r="H120" s="7">
        <v>7</v>
      </c>
      <c r="I120" s="7">
        <v>8</v>
      </c>
      <c r="J120" s="7">
        <v>8</v>
      </c>
      <c r="K120" s="7">
        <v>8</v>
      </c>
      <c r="L120" s="7">
        <v>8</v>
      </c>
      <c r="M120" s="7">
        <v>5</v>
      </c>
      <c r="N120" s="7">
        <v>5</v>
      </c>
      <c r="O120" s="7">
        <v>85</v>
      </c>
      <c r="P120" s="7"/>
      <c r="Q120" s="10"/>
    </row>
    <row r="121" spans="1:17">
      <c r="A121" s="2"/>
      <c r="B121" s="6"/>
      <c r="C121" s="6"/>
      <c r="D121" s="6"/>
      <c r="E121" s="6">
        <v>10</v>
      </c>
      <c r="F121" s="7">
        <v>10</v>
      </c>
      <c r="G121" s="7">
        <v>15</v>
      </c>
      <c r="H121" s="7">
        <v>9</v>
      </c>
      <c r="I121" s="7">
        <v>8</v>
      </c>
      <c r="J121" s="7">
        <v>8</v>
      </c>
      <c r="K121" s="7">
        <v>7</v>
      </c>
      <c r="L121" s="7">
        <v>8</v>
      </c>
      <c r="M121" s="7">
        <v>5</v>
      </c>
      <c r="N121" s="7">
        <v>4</v>
      </c>
      <c r="O121" s="7">
        <v>84</v>
      </c>
      <c r="P121" s="7"/>
      <c r="Q121" s="10"/>
    </row>
    <row r="122" spans="1:17">
      <c r="A122" s="2"/>
      <c r="B122" s="2"/>
      <c r="C122" s="2"/>
      <c r="D122" s="2"/>
      <c r="E122" s="2">
        <v>10</v>
      </c>
      <c r="F122" s="10">
        <v>9</v>
      </c>
      <c r="G122" s="10">
        <v>18</v>
      </c>
      <c r="H122" s="10">
        <v>9</v>
      </c>
      <c r="I122" s="10">
        <v>10</v>
      </c>
      <c r="J122" s="10">
        <v>8</v>
      </c>
      <c r="K122" s="10">
        <v>5</v>
      </c>
      <c r="L122" s="10">
        <v>7</v>
      </c>
      <c r="M122" s="10">
        <v>5</v>
      </c>
      <c r="N122" s="10">
        <v>5</v>
      </c>
      <c r="O122" s="10">
        <v>86</v>
      </c>
      <c r="P122" s="10"/>
      <c r="Q122" s="10"/>
    </row>
    <row r="123" spans="1:17">
      <c r="A123" s="11">
        <v>31</v>
      </c>
      <c r="B123" s="11"/>
      <c r="C123" s="11"/>
      <c r="D123" s="11"/>
      <c r="E123" s="11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3"/>
    </row>
    <row r="124" spans="1:17">
      <c r="A124" s="11">
        <v>32</v>
      </c>
      <c r="B124" s="11"/>
      <c r="C124" s="11"/>
      <c r="D124" s="11"/>
      <c r="E124" s="11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3"/>
    </row>
    <row r="125" spans="1:17">
      <c r="A125" s="11">
        <v>33</v>
      </c>
      <c r="B125" s="11"/>
      <c r="C125" s="11"/>
      <c r="D125" s="11"/>
      <c r="E125" s="11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3"/>
    </row>
    <row r="126" spans="1:17">
      <c r="A126" s="11">
        <v>34</v>
      </c>
      <c r="B126" s="11"/>
      <c r="C126" s="11"/>
      <c r="D126" s="11"/>
      <c r="E126" s="11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3"/>
    </row>
    <row r="127" spans="1:17">
      <c r="A127" s="11">
        <v>35</v>
      </c>
      <c r="B127" s="11"/>
      <c r="C127" s="11"/>
      <c r="D127" s="11"/>
      <c r="E127" s="11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3"/>
    </row>
    <row r="128" spans="1:17">
      <c r="A128" s="11">
        <v>36</v>
      </c>
      <c r="B128" s="11"/>
      <c r="C128" s="11"/>
      <c r="D128" s="11"/>
      <c r="E128" s="11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3"/>
    </row>
    <row r="129" spans="1:17">
      <c r="A129" s="11">
        <v>37</v>
      </c>
      <c r="B129" s="11"/>
      <c r="C129" s="11"/>
      <c r="D129" s="11"/>
      <c r="E129" s="11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3"/>
    </row>
    <row r="130" spans="1:17">
      <c r="A130" s="11">
        <v>38</v>
      </c>
      <c r="B130" s="11"/>
      <c r="C130" s="11"/>
      <c r="D130" s="11"/>
      <c r="E130" s="11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3"/>
    </row>
    <row r="131" spans="1:17">
      <c r="A131" s="11">
        <v>39</v>
      </c>
      <c r="B131" s="11"/>
      <c r="C131" s="11"/>
      <c r="D131" s="11"/>
      <c r="E131" s="11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>
      <c r="A132" s="11">
        <v>40</v>
      </c>
      <c r="B132" s="11"/>
      <c r="C132" s="11"/>
      <c r="D132" s="11"/>
      <c r="E132" s="11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>
      <c r="A133" s="11">
        <v>41</v>
      </c>
      <c r="B133" s="11"/>
      <c r="C133" s="11"/>
      <c r="D133" s="11"/>
      <c r="E133" s="11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>
      <c r="A134" s="11">
        <v>42</v>
      </c>
      <c r="B134" s="11"/>
      <c r="C134" s="11"/>
      <c r="D134" s="11"/>
      <c r="E134" s="11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>
      <c r="A135" s="11">
        <v>43</v>
      </c>
      <c r="B135" s="11"/>
      <c r="C135" s="11"/>
      <c r="D135" s="11"/>
      <c r="E135" s="11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>
      <c r="A136" s="11">
        <v>44</v>
      </c>
      <c r="B136" s="11"/>
      <c r="C136" s="11"/>
      <c r="D136" s="11"/>
      <c r="E136" s="11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>
      <c r="A137" s="11">
        <v>45</v>
      </c>
      <c r="B137" s="11"/>
      <c r="C137" s="11"/>
      <c r="D137" s="11"/>
      <c r="E137" s="11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>
      <c r="A138" s="11">
        <v>46</v>
      </c>
      <c r="B138" s="11"/>
      <c r="C138" s="11"/>
      <c r="D138" s="11"/>
      <c r="E138" s="11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>
      <c r="A139" s="11">
        <v>47</v>
      </c>
      <c r="B139" s="11"/>
      <c r="C139" s="11"/>
      <c r="D139" s="11"/>
      <c r="E139" s="11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>
      <c r="A140" s="11">
        <v>48</v>
      </c>
      <c r="B140" s="11"/>
      <c r="C140" s="11"/>
      <c r="D140" s="11"/>
      <c r="E140" s="11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>
      <c r="A141" s="11">
        <v>49</v>
      </c>
      <c r="B141" s="11"/>
      <c r="C141" s="11"/>
      <c r="D141" s="11"/>
      <c r="E141" s="11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>
      <c r="A142" s="11">
        <v>50</v>
      </c>
      <c r="B142" s="11"/>
      <c r="C142" s="11"/>
      <c r="D142" s="11"/>
      <c r="E142" s="11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>
      <c r="A143" s="11">
        <v>51</v>
      </c>
      <c r="B143" s="11"/>
      <c r="C143" s="11"/>
      <c r="D143" s="11"/>
      <c r="E143" s="11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>
      <c r="A144" s="11">
        <v>52</v>
      </c>
      <c r="B144" s="11"/>
      <c r="C144" s="11"/>
      <c r="D144" s="11"/>
      <c r="E144" s="11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>
      <c r="A145" s="11">
        <v>53</v>
      </c>
      <c r="B145" s="11"/>
      <c r="C145" s="11"/>
      <c r="D145" s="11"/>
      <c r="E145" s="11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>
      <c r="A146" s="11">
        <v>54</v>
      </c>
      <c r="B146" s="11"/>
      <c r="C146" s="11"/>
      <c r="D146" s="11"/>
      <c r="E146" s="11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>
      <c r="A147" s="11">
        <v>55</v>
      </c>
      <c r="B147" s="11"/>
      <c r="C147" s="11"/>
      <c r="D147" s="11"/>
      <c r="E147" s="11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>
      <c r="A148" s="11">
        <v>56</v>
      </c>
      <c r="B148" s="11"/>
      <c r="C148" s="11"/>
      <c r="D148" s="11"/>
      <c r="E148" s="11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>
      <c r="A149" s="11">
        <v>57</v>
      </c>
      <c r="B149" s="11"/>
      <c r="C149" s="11"/>
      <c r="D149" s="11"/>
      <c r="E149" s="11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>
      <c r="A150" s="11">
        <v>58</v>
      </c>
      <c r="B150" s="11"/>
      <c r="C150" s="11"/>
      <c r="D150" s="11"/>
      <c r="E150" s="11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>
      <c r="A151" s="11">
        <v>59</v>
      </c>
      <c r="B151" s="11"/>
      <c r="C151" s="11"/>
      <c r="D151" s="11"/>
      <c r="E151" s="11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>
      <c r="A152" s="11">
        <v>60</v>
      </c>
      <c r="B152" s="11"/>
      <c r="C152" s="11"/>
      <c r="D152" s="11"/>
      <c r="E152" s="11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>
      <c r="A153" s="11">
        <v>61</v>
      </c>
      <c r="B153" s="11"/>
      <c r="C153" s="11"/>
      <c r="D153" s="11"/>
      <c r="E153" s="11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>
      <c r="A154" s="11">
        <v>62</v>
      </c>
      <c r="B154" s="11"/>
      <c r="C154" s="11"/>
      <c r="D154" s="11"/>
      <c r="E154" s="11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>
      <c r="A155" s="11">
        <v>63</v>
      </c>
      <c r="B155" s="11"/>
      <c r="C155" s="11"/>
      <c r="D155" s="11"/>
      <c r="E155" s="11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>
      <c r="A156" s="11">
        <v>64</v>
      </c>
      <c r="B156" s="11"/>
      <c r="C156" s="11"/>
      <c r="D156" s="11"/>
      <c r="E156" s="11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>
      <c r="A157" s="11">
        <v>65</v>
      </c>
      <c r="B157" s="11"/>
      <c r="C157" s="11"/>
      <c r="D157" s="11"/>
      <c r="E157" s="11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>
      <c r="A158" s="11">
        <v>66</v>
      </c>
      <c r="B158" s="11"/>
      <c r="C158" s="11"/>
      <c r="D158" s="11"/>
      <c r="E158" s="11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>
      <c r="A159" s="11">
        <v>67</v>
      </c>
      <c r="B159" s="11"/>
      <c r="C159" s="11"/>
      <c r="D159" s="11"/>
      <c r="E159" s="11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>
      <c r="A160" s="11">
        <v>68</v>
      </c>
      <c r="B160" s="11"/>
      <c r="C160" s="11"/>
      <c r="D160" s="11"/>
      <c r="E160" s="11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>
      <c r="A161" s="11">
        <v>69</v>
      </c>
      <c r="B161" s="11"/>
      <c r="C161" s="11"/>
      <c r="D161" s="11"/>
      <c r="E161" s="11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>
      <c r="A162" s="11">
        <v>70</v>
      </c>
      <c r="B162" s="11"/>
      <c r="C162" s="11"/>
      <c r="D162" s="11"/>
      <c r="E162" s="11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>
      <c r="A163" s="11">
        <v>71</v>
      </c>
      <c r="B163" s="11"/>
      <c r="C163" s="11"/>
      <c r="D163" s="11"/>
      <c r="E163" s="11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>
      <c r="A164" s="11">
        <v>72</v>
      </c>
      <c r="B164" s="11"/>
      <c r="C164" s="11"/>
      <c r="D164" s="11"/>
      <c r="E164" s="11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>
      <c r="A165" s="11">
        <v>73</v>
      </c>
      <c r="B165" s="11"/>
      <c r="C165" s="11"/>
      <c r="D165" s="11"/>
      <c r="E165" s="11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>
      <c r="A166" s="11">
        <v>74</v>
      </c>
      <c r="B166" s="11"/>
      <c r="C166" s="11"/>
      <c r="D166" s="11"/>
      <c r="E166" s="11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>
      <c r="A167" s="11">
        <v>75</v>
      </c>
      <c r="B167" s="11"/>
      <c r="C167" s="11"/>
      <c r="D167" s="11"/>
      <c r="E167" s="11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>
      <c r="A168" s="11">
        <v>76</v>
      </c>
      <c r="B168" s="11"/>
      <c r="C168" s="11"/>
      <c r="D168" s="11"/>
      <c r="E168" s="11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>
      <c r="A169" s="11">
        <v>77</v>
      </c>
      <c r="B169" s="11"/>
      <c r="C169" s="11"/>
      <c r="D169" s="11"/>
      <c r="E169" s="11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>
      <c r="A170" s="11">
        <v>78</v>
      </c>
      <c r="B170" s="11"/>
      <c r="C170" s="11"/>
      <c r="D170" s="11"/>
      <c r="E170" s="11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>
      <c r="A171" s="11">
        <v>79</v>
      </c>
      <c r="B171" s="11"/>
      <c r="C171" s="11"/>
      <c r="D171" s="11"/>
      <c r="E171" s="11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>
      <c r="A172" s="11">
        <v>80</v>
      </c>
      <c r="B172" s="11"/>
      <c r="C172" s="11"/>
      <c r="D172" s="11"/>
      <c r="E172" s="11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>
      <c r="A173" s="11">
        <v>81</v>
      </c>
      <c r="B173" s="11"/>
      <c r="C173" s="11"/>
      <c r="D173" s="11"/>
      <c r="E173" s="11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>
      <c r="A174" s="11">
        <v>82</v>
      </c>
      <c r="B174" s="11"/>
      <c r="C174" s="11"/>
      <c r="D174" s="11"/>
      <c r="E174" s="11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>
      <c r="A175" s="11">
        <v>83</v>
      </c>
      <c r="B175" s="11"/>
      <c r="C175" s="11"/>
      <c r="D175" s="11"/>
      <c r="E175" s="11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>
      <c r="A176" s="11">
        <v>84</v>
      </c>
      <c r="B176" s="11"/>
      <c r="C176" s="11"/>
      <c r="D176" s="11"/>
      <c r="E176" s="11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>
      <c r="A177" s="11">
        <v>85</v>
      </c>
      <c r="B177" s="11"/>
      <c r="C177" s="11"/>
      <c r="D177" s="11"/>
      <c r="E177" s="11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>
      <c r="A178" s="11">
        <v>86</v>
      </c>
      <c r="B178" s="11"/>
      <c r="C178" s="11"/>
      <c r="D178" s="11"/>
      <c r="E178" s="11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>
      <c r="A179" s="11">
        <v>87</v>
      </c>
      <c r="B179" s="11"/>
      <c r="C179" s="11"/>
      <c r="D179" s="11"/>
      <c r="E179" s="11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>
      <c r="A180" s="11">
        <v>88</v>
      </c>
      <c r="B180" s="11"/>
      <c r="C180" s="11"/>
      <c r="D180" s="11"/>
      <c r="E180" s="11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>
      <c r="A181" s="11">
        <v>89</v>
      </c>
      <c r="B181" s="11"/>
      <c r="C181" s="11"/>
      <c r="D181" s="11"/>
      <c r="E181" s="11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>
      <c r="A182" s="11">
        <v>90</v>
      </c>
      <c r="B182" s="11"/>
      <c r="C182" s="11"/>
      <c r="D182" s="11"/>
      <c r="E182" s="11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>
      <c r="A183" s="11">
        <v>91</v>
      </c>
      <c r="B183" s="11"/>
      <c r="C183" s="11"/>
      <c r="D183" s="11"/>
      <c r="E183" s="11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>
      <c r="A184" s="11">
        <v>92</v>
      </c>
      <c r="B184" s="11"/>
      <c r="C184" s="11"/>
      <c r="D184" s="11"/>
      <c r="E184" s="11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>
      <c r="A185" s="11">
        <v>93</v>
      </c>
      <c r="B185" s="11"/>
      <c r="C185" s="11"/>
      <c r="D185" s="11"/>
      <c r="E185" s="11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>
      <c r="A186" s="11">
        <v>94</v>
      </c>
      <c r="B186" s="11"/>
      <c r="C186" s="11"/>
      <c r="D186" s="11"/>
      <c r="E186" s="11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>
      <c r="A187" s="11">
        <v>95</v>
      </c>
      <c r="B187" s="11"/>
      <c r="C187" s="11"/>
      <c r="D187" s="11"/>
      <c r="E187" s="11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>
      <c r="A188" s="11">
        <v>96</v>
      </c>
      <c r="B188" s="11"/>
      <c r="C188" s="11"/>
      <c r="D188" s="11"/>
      <c r="E188" s="11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>
      <c r="A189" s="11">
        <v>97</v>
      </c>
      <c r="B189" s="11"/>
      <c r="C189" s="11"/>
      <c r="D189" s="11"/>
      <c r="E189" s="11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>
      <c r="A190" s="11">
        <v>98</v>
      </c>
      <c r="B190" s="11"/>
      <c r="C190" s="11"/>
      <c r="D190" s="11"/>
      <c r="E190" s="11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>
      <c r="A191" s="11">
        <v>99</v>
      </c>
      <c r="B191" s="11"/>
      <c r="C191" s="11"/>
      <c r="D191" s="11"/>
      <c r="E191" s="11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>
      <c r="A192" s="11">
        <v>100</v>
      </c>
      <c r="B192" s="11"/>
      <c r="C192" s="11"/>
      <c r="D192" s="11"/>
      <c r="E192" s="11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>
      <c r="A193" s="11">
        <v>101</v>
      </c>
      <c r="B193" s="11"/>
      <c r="C193" s="11"/>
      <c r="D193" s="11"/>
      <c r="E193" s="11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>
      <c r="A194" s="11">
        <v>102</v>
      </c>
      <c r="B194" s="11"/>
      <c r="C194" s="11"/>
      <c r="D194" s="11"/>
      <c r="E194" s="11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>
      <c r="A195" s="11">
        <v>103</v>
      </c>
      <c r="B195" s="11"/>
      <c r="C195" s="11"/>
      <c r="D195" s="11"/>
      <c r="E195" s="11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>
      <c r="A196" s="11">
        <v>104</v>
      </c>
      <c r="B196" s="11"/>
      <c r="C196" s="11"/>
      <c r="D196" s="11"/>
      <c r="E196" s="11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>
      <c r="A197" s="11">
        <v>105</v>
      </c>
      <c r="B197" s="11"/>
      <c r="C197" s="11"/>
      <c r="D197" s="11"/>
      <c r="E197" s="11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>
      <c r="A198" s="11">
        <v>106</v>
      </c>
      <c r="B198" s="11"/>
      <c r="C198" s="11"/>
      <c r="D198" s="11"/>
      <c r="E198" s="11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>
      <c r="A199" s="11">
        <v>107</v>
      </c>
      <c r="B199" s="11"/>
      <c r="C199" s="11"/>
      <c r="D199" s="11"/>
      <c r="E199" s="11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>
      <c r="A200" s="11">
        <v>108</v>
      </c>
      <c r="B200" s="11"/>
      <c r="C200" s="11"/>
      <c r="D200" s="11"/>
      <c r="E200" s="11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>
      <c r="A201" s="11">
        <v>109</v>
      </c>
      <c r="B201" s="11"/>
      <c r="C201" s="11"/>
      <c r="D201" s="11"/>
      <c r="E201" s="11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>
      <c r="A202" s="11">
        <v>110</v>
      </c>
      <c r="B202" s="11"/>
      <c r="C202" s="11"/>
      <c r="D202" s="11"/>
      <c r="E202" s="11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>
      <c r="A203" s="11">
        <v>111</v>
      </c>
      <c r="B203" s="11"/>
      <c r="C203" s="11"/>
      <c r="D203" s="11"/>
      <c r="E203" s="11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>
      <c r="A204" s="11">
        <v>112</v>
      </c>
      <c r="B204" s="11"/>
      <c r="C204" s="11"/>
      <c r="D204" s="11"/>
      <c r="E204" s="11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>
      <c r="A205" s="11">
        <v>113</v>
      </c>
      <c r="B205" s="11"/>
      <c r="C205" s="11"/>
      <c r="D205" s="11"/>
      <c r="E205" s="1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>
      <c r="A206" s="11">
        <v>114</v>
      </c>
      <c r="B206" s="11"/>
      <c r="C206" s="11"/>
      <c r="D206" s="11"/>
      <c r="E206" s="11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>
      <c r="A207" s="11">
        <v>115</v>
      </c>
      <c r="B207" s="11"/>
      <c r="C207" s="11"/>
      <c r="D207" s="11"/>
      <c r="E207" s="11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>
      <c r="A208" s="11">
        <v>116</v>
      </c>
      <c r="B208" s="11"/>
      <c r="C208" s="11"/>
      <c r="D208" s="11"/>
      <c r="E208" s="11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>
      <c r="A209" s="11">
        <v>117</v>
      </c>
      <c r="B209" s="11"/>
      <c r="C209" s="11"/>
      <c r="D209" s="11"/>
      <c r="E209" s="11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>
      <c r="A210" s="11">
        <v>118</v>
      </c>
      <c r="B210" s="11"/>
      <c r="C210" s="11"/>
      <c r="D210" s="11"/>
      <c r="E210" s="11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>
      <c r="A211" s="11">
        <v>119</v>
      </c>
      <c r="B211" s="11"/>
      <c r="C211" s="11"/>
      <c r="D211" s="11"/>
      <c r="E211" s="11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>
      <c r="A212" s="11">
        <v>120</v>
      </c>
      <c r="B212" s="11"/>
      <c r="C212" s="11"/>
      <c r="D212" s="11"/>
      <c r="E212" s="11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>
      <c r="A213" s="11">
        <v>121</v>
      </c>
      <c r="B213" s="11"/>
      <c r="C213" s="11"/>
      <c r="D213" s="11"/>
      <c r="E213" s="11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>
      <c r="A214" s="11">
        <v>122</v>
      </c>
      <c r="B214" s="11"/>
      <c r="C214" s="11"/>
      <c r="D214" s="11"/>
      <c r="E214" s="11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>
      <c r="A215" s="11">
        <v>123</v>
      </c>
      <c r="B215" s="11"/>
      <c r="C215" s="11"/>
      <c r="D215" s="11"/>
      <c r="E215" s="11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>
      <c r="A216" s="11">
        <v>124</v>
      </c>
      <c r="B216" s="11"/>
      <c r="C216" s="11"/>
      <c r="D216" s="11"/>
      <c r="E216" s="11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>
      <c r="A217" s="11">
        <v>125</v>
      </c>
      <c r="B217" s="11"/>
      <c r="C217" s="11"/>
      <c r="D217" s="11"/>
      <c r="E217" s="11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>
      <c r="A218" s="11">
        <v>126</v>
      </c>
      <c r="B218" s="11"/>
      <c r="C218" s="11"/>
      <c r="D218" s="11"/>
      <c r="E218" s="11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>
      <c r="A219" s="11">
        <v>127</v>
      </c>
      <c r="B219" s="11"/>
      <c r="C219" s="11"/>
      <c r="D219" s="11"/>
      <c r="E219" s="11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>
      <c r="A220" s="11">
        <v>128</v>
      </c>
      <c r="B220" s="11"/>
      <c r="C220" s="11"/>
      <c r="D220" s="11"/>
      <c r="E220" s="11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>
      <c r="A221" s="11">
        <v>129</v>
      </c>
      <c r="B221" s="11"/>
      <c r="C221" s="11"/>
      <c r="D221" s="11"/>
      <c r="E221" s="11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>
      <c r="A222" s="11">
        <v>130</v>
      </c>
      <c r="B222" s="11"/>
      <c r="C222" s="11"/>
      <c r="D222" s="11"/>
      <c r="E222" s="11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>
      <c r="A223" s="11">
        <v>131</v>
      </c>
      <c r="B223" s="11"/>
      <c r="C223" s="11"/>
      <c r="D223" s="11"/>
      <c r="E223" s="11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>
      <c r="A224" s="11">
        <v>132</v>
      </c>
      <c r="B224" s="11"/>
      <c r="C224" s="11"/>
      <c r="D224" s="11"/>
      <c r="E224" s="11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>
      <c r="A225" s="11">
        <v>133</v>
      </c>
      <c r="B225" s="11"/>
      <c r="C225" s="11"/>
      <c r="D225" s="11"/>
      <c r="E225" s="11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>
      <c r="A226" s="11">
        <v>134</v>
      </c>
      <c r="B226" s="11"/>
      <c r="C226" s="11"/>
      <c r="D226" s="11"/>
      <c r="E226" s="11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>
      <c r="A227" s="11">
        <v>135</v>
      </c>
      <c r="B227" s="11"/>
      <c r="C227" s="11"/>
      <c r="D227" s="11"/>
      <c r="E227" s="11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>
      <c r="A228" s="11">
        <v>136</v>
      </c>
      <c r="B228" s="11"/>
      <c r="C228" s="11"/>
      <c r="D228" s="11"/>
      <c r="E228" s="11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>
      <c r="A229" s="11">
        <v>137</v>
      </c>
      <c r="B229" s="11"/>
      <c r="C229" s="11"/>
      <c r="D229" s="11"/>
      <c r="E229" s="11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>
      <c r="A230" s="11">
        <v>138</v>
      </c>
      <c r="B230" s="11"/>
      <c r="C230" s="11"/>
      <c r="D230" s="11"/>
      <c r="E230" s="11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>
      <c r="A231" s="11">
        <v>139</v>
      </c>
      <c r="B231" s="11"/>
      <c r="C231" s="11"/>
      <c r="D231" s="11"/>
      <c r="E231" s="11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>
      <c r="A232" s="11">
        <v>140</v>
      </c>
      <c r="B232" s="11"/>
      <c r="C232" s="11"/>
      <c r="D232" s="11"/>
      <c r="E232" s="11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>
      <c r="A233" s="11">
        <v>141</v>
      </c>
      <c r="B233" s="11"/>
      <c r="C233" s="11"/>
      <c r="D233" s="11"/>
      <c r="E233" s="11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>
      <c r="A234" s="11">
        <v>142</v>
      </c>
      <c r="B234" s="11"/>
      <c r="C234" s="11"/>
      <c r="D234" s="11"/>
      <c r="E234" s="11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>
      <c r="A235" s="11">
        <v>143</v>
      </c>
      <c r="B235" s="11"/>
      <c r="C235" s="11"/>
      <c r="D235" s="11"/>
      <c r="E235" s="11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>
      <c r="A236" s="11">
        <v>144</v>
      </c>
      <c r="B236" s="11"/>
      <c r="C236" s="11"/>
      <c r="D236" s="11"/>
      <c r="E236" s="11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>
      <c r="A237" s="11">
        <v>145</v>
      </c>
      <c r="B237" s="11"/>
      <c r="C237" s="11"/>
      <c r="D237" s="11"/>
      <c r="E237" s="11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>
      <c r="A238" s="11">
        <v>146</v>
      </c>
      <c r="B238" s="11"/>
      <c r="C238" s="11"/>
      <c r="D238" s="11"/>
      <c r="E238" s="11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>
      <c r="A239" s="11">
        <v>147</v>
      </c>
      <c r="B239" s="11"/>
      <c r="C239" s="11"/>
      <c r="D239" s="11"/>
      <c r="E239" s="11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>
      <c r="A240" s="11">
        <v>148</v>
      </c>
      <c r="B240" s="11"/>
      <c r="C240" s="11"/>
      <c r="D240" s="11"/>
      <c r="E240" s="11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>
      <c r="A241" s="11">
        <v>149</v>
      </c>
      <c r="B241" s="11"/>
      <c r="C241" s="11"/>
      <c r="D241" s="11"/>
      <c r="E241" s="11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>
      <c r="A242" s="11">
        <v>150</v>
      </c>
      <c r="B242" s="11"/>
      <c r="C242" s="11"/>
      <c r="D242" s="11"/>
      <c r="E242" s="11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>
      <c r="A243" s="11">
        <v>151</v>
      </c>
      <c r="B243" s="11"/>
      <c r="C243" s="11"/>
      <c r="D243" s="11"/>
      <c r="E243" s="11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>
      <c r="A244" s="11">
        <v>152</v>
      </c>
      <c r="B244" s="11"/>
      <c r="C244" s="11"/>
      <c r="D244" s="11"/>
      <c r="E244" s="11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>
      <c r="A245" s="11">
        <v>153</v>
      </c>
      <c r="B245" s="11"/>
      <c r="C245" s="11"/>
      <c r="D245" s="11"/>
      <c r="E245" s="11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>
      <c r="A246" s="11">
        <v>154</v>
      </c>
      <c r="B246" s="11"/>
      <c r="C246" s="11"/>
      <c r="D246" s="11"/>
      <c r="E246" s="11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>
      <c r="A247" s="11">
        <v>155</v>
      </c>
      <c r="B247" s="11"/>
      <c r="C247" s="11"/>
      <c r="D247" s="11"/>
      <c r="E247" s="11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>
      <c r="A248" s="11">
        <v>156</v>
      </c>
      <c r="B248" s="11"/>
      <c r="C248" s="11"/>
      <c r="D248" s="11"/>
      <c r="E248" s="11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>
      <c r="A249" s="11">
        <v>157</v>
      </c>
      <c r="B249" s="11"/>
      <c r="C249" s="11"/>
      <c r="D249" s="11"/>
      <c r="E249" s="11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>
      <c r="A250" s="11">
        <v>158</v>
      </c>
      <c r="B250" s="11"/>
      <c r="C250" s="11"/>
      <c r="D250" s="11"/>
      <c r="E250" s="11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>
      <c r="A251" s="11">
        <v>159</v>
      </c>
      <c r="B251" s="11"/>
      <c r="C251" s="11"/>
      <c r="D251" s="11"/>
      <c r="E251" s="11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>
      <c r="A252" s="11">
        <v>160</v>
      </c>
      <c r="B252" s="11"/>
      <c r="C252" s="11"/>
      <c r="D252" s="11"/>
      <c r="E252" s="11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>
      <c r="A253" s="11">
        <v>161</v>
      </c>
      <c r="B253" s="11"/>
      <c r="C253" s="11"/>
      <c r="D253" s="11"/>
      <c r="E253" s="11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>
      <c r="A254" s="11">
        <v>162</v>
      </c>
      <c r="B254" s="11"/>
      <c r="C254" s="11"/>
      <c r="D254" s="11"/>
      <c r="E254" s="11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>
      <c r="A255" s="11">
        <v>163</v>
      </c>
      <c r="B255" s="11"/>
      <c r="C255" s="11"/>
      <c r="D255" s="11"/>
      <c r="E255" s="11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>
      <c r="A256" s="11">
        <v>164</v>
      </c>
      <c r="B256" s="11"/>
      <c r="C256" s="11"/>
      <c r="D256" s="11"/>
      <c r="E256" s="11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>
      <c r="A257" s="11">
        <v>165</v>
      </c>
      <c r="B257" s="11"/>
      <c r="C257" s="11"/>
      <c r="D257" s="11"/>
      <c r="E257" s="11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>
      <c r="A258" s="11">
        <v>166</v>
      </c>
      <c r="B258" s="11"/>
      <c r="C258" s="11"/>
      <c r="D258" s="11"/>
      <c r="E258" s="11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>
      <c r="A259" s="11">
        <v>167</v>
      </c>
      <c r="B259" s="11"/>
      <c r="C259" s="11"/>
      <c r="D259" s="11"/>
      <c r="E259" s="11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>
      <c r="A260" s="11">
        <v>168</v>
      </c>
      <c r="B260" s="11"/>
      <c r="C260" s="11"/>
      <c r="D260" s="11"/>
      <c r="E260" s="11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>
      <c r="A261" s="11">
        <v>169</v>
      </c>
      <c r="B261" s="11"/>
      <c r="C261" s="11"/>
      <c r="D261" s="11"/>
      <c r="E261" s="11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>
      <c r="A262" s="11">
        <v>170</v>
      </c>
      <c r="B262" s="11"/>
      <c r="C262" s="11"/>
      <c r="D262" s="11"/>
      <c r="E262" s="11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>
      <c r="A263" s="11">
        <v>171</v>
      </c>
      <c r="B263" s="11"/>
      <c r="C263" s="11"/>
      <c r="D263" s="11"/>
      <c r="E263" s="11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>
      <c r="A264" s="11">
        <v>172</v>
      </c>
      <c r="B264" s="11"/>
      <c r="C264" s="11"/>
      <c r="D264" s="11"/>
      <c r="E264" s="11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>
      <c r="A265" s="11">
        <v>173</v>
      </c>
      <c r="B265" s="11"/>
      <c r="C265" s="11"/>
      <c r="D265" s="11"/>
      <c r="E265" s="11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>
      <c r="A266" s="11">
        <v>174</v>
      </c>
      <c r="B266" s="11"/>
      <c r="C266" s="11"/>
      <c r="D266" s="11"/>
      <c r="E266" s="11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>
      <c r="A267" s="11">
        <v>175</v>
      </c>
      <c r="B267" s="11"/>
      <c r="C267" s="11"/>
      <c r="D267" s="11"/>
      <c r="E267" s="11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>
      <c r="A268" s="11">
        <v>176</v>
      </c>
      <c r="B268" s="11"/>
      <c r="C268" s="11"/>
      <c r="D268" s="11"/>
      <c r="E268" s="11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>
      <c r="A269" s="11">
        <v>177</v>
      </c>
      <c r="B269" s="11"/>
      <c r="C269" s="11"/>
      <c r="D269" s="11"/>
      <c r="E269" s="11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>
      <c r="A270" s="11">
        <v>178</v>
      </c>
      <c r="B270" s="11"/>
      <c r="C270" s="11"/>
      <c r="D270" s="11"/>
      <c r="E270" s="11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>
      <c r="A271" s="11">
        <v>179</v>
      </c>
      <c r="B271" s="11"/>
      <c r="C271" s="11"/>
      <c r="D271" s="11"/>
      <c r="E271" s="11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>
      <c r="A272" s="11">
        <v>180</v>
      </c>
      <c r="B272" s="11"/>
      <c r="C272" s="11"/>
      <c r="D272" s="11"/>
      <c r="E272" s="11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>
      <c r="A273" s="11">
        <v>181</v>
      </c>
      <c r="B273" s="11"/>
      <c r="C273" s="11"/>
      <c r="D273" s="11"/>
      <c r="E273" s="11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>
      <c r="A274" s="11">
        <v>182</v>
      </c>
      <c r="B274" s="11"/>
      <c r="C274" s="11"/>
      <c r="D274" s="11"/>
      <c r="E274" s="11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>
      <c r="A275" s="11">
        <v>183</v>
      </c>
      <c r="B275" s="11"/>
      <c r="C275" s="11"/>
      <c r="D275" s="11"/>
      <c r="E275" s="11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>
      <c r="A276" s="11">
        <v>184</v>
      </c>
      <c r="B276" s="11"/>
      <c r="C276" s="11"/>
      <c r="D276" s="11"/>
      <c r="E276" s="11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>
      <c r="A277" s="11">
        <v>185</v>
      </c>
      <c r="B277" s="11"/>
      <c r="C277" s="11"/>
      <c r="D277" s="11"/>
      <c r="E277" s="11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>
      <c r="A278" s="11">
        <v>186</v>
      </c>
      <c r="B278" s="11"/>
      <c r="C278" s="11"/>
      <c r="D278" s="11"/>
      <c r="E278" s="11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>
      <c r="A279" s="11">
        <v>187</v>
      </c>
      <c r="B279" s="11"/>
      <c r="C279" s="11"/>
      <c r="D279" s="11"/>
      <c r="E279" s="11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>
      <c r="A280" s="11">
        <v>188</v>
      </c>
      <c r="B280" s="11"/>
      <c r="C280" s="11"/>
      <c r="D280" s="11"/>
      <c r="E280" s="11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>
      <c r="A281" s="11">
        <v>189</v>
      </c>
      <c r="B281" s="11"/>
      <c r="C281" s="11"/>
      <c r="D281" s="11"/>
      <c r="E281" s="11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>
      <c r="A282" s="11">
        <v>190</v>
      </c>
      <c r="B282" s="11"/>
      <c r="C282" s="11"/>
      <c r="D282" s="11"/>
      <c r="E282" s="11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>
      <c r="A283" s="11">
        <v>191</v>
      </c>
      <c r="B283" s="11"/>
      <c r="C283" s="11"/>
      <c r="D283" s="11"/>
      <c r="E283" s="11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>
      <c r="A284" s="11">
        <v>192</v>
      </c>
      <c r="B284" s="11"/>
      <c r="C284" s="11"/>
      <c r="D284" s="11"/>
      <c r="E284" s="11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>
      <c r="A285" s="11">
        <v>193</v>
      </c>
      <c r="B285" s="11"/>
      <c r="C285" s="11"/>
      <c r="D285" s="11"/>
      <c r="E285" s="11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>
      <c r="A286" s="11">
        <v>194</v>
      </c>
      <c r="B286" s="11"/>
      <c r="C286" s="11"/>
      <c r="D286" s="11"/>
      <c r="E286" s="11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>
      <c r="A287" s="11">
        <v>195</v>
      </c>
      <c r="B287" s="11"/>
      <c r="C287" s="11"/>
      <c r="D287" s="11"/>
      <c r="E287" s="11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>
      <c r="A288" s="11">
        <v>196</v>
      </c>
      <c r="B288" s="11"/>
      <c r="C288" s="11"/>
      <c r="D288" s="11"/>
      <c r="E288" s="11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>
      <c r="A289" s="11">
        <v>197</v>
      </c>
      <c r="B289" s="11"/>
      <c r="C289" s="11"/>
      <c r="D289" s="11"/>
      <c r="E289" s="11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>
      <c r="A290" s="11">
        <v>198</v>
      </c>
      <c r="B290" s="11"/>
      <c r="C290" s="11"/>
      <c r="D290" s="11"/>
      <c r="E290" s="11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>
      <c r="A291" s="11">
        <v>199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</sheetData>
  <sheetProtection formatCells="0" insertHyperlinks="0" autoFilter="0"/>
  <sortState ref="A1:Q291">
    <sortCondition ref="D3:D32"/>
  </sortState>
  <mergeCells count="182">
    <mergeCell ref="A1:Q1"/>
    <mergeCell ref="M2:N2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A95:A98"/>
    <mergeCell ref="A99:A102"/>
    <mergeCell ref="A103:A106"/>
    <mergeCell ref="A107:A110"/>
    <mergeCell ref="A111:A114"/>
    <mergeCell ref="A115:A118"/>
    <mergeCell ref="A119:A122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0"/>
    <mergeCell ref="C71:C74"/>
    <mergeCell ref="C75:C78"/>
    <mergeCell ref="C79:C82"/>
    <mergeCell ref="C83:C86"/>
    <mergeCell ref="C87:C90"/>
    <mergeCell ref="C91:C94"/>
    <mergeCell ref="C95:C98"/>
    <mergeCell ref="C99:C102"/>
    <mergeCell ref="C103:C106"/>
    <mergeCell ref="C107:C110"/>
    <mergeCell ref="C111:C114"/>
    <mergeCell ref="C115:C118"/>
    <mergeCell ref="C119:C122"/>
    <mergeCell ref="D3:D6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D43:D46"/>
    <mergeCell ref="D47:D50"/>
    <mergeCell ref="D51:D54"/>
    <mergeCell ref="D55:D58"/>
    <mergeCell ref="D59:D62"/>
    <mergeCell ref="D63:D66"/>
    <mergeCell ref="D67:D70"/>
    <mergeCell ref="D71:D74"/>
    <mergeCell ref="D75:D78"/>
    <mergeCell ref="D79:D82"/>
    <mergeCell ref="D83:D86"/>
    <mergeCell ref="D87:D90"/>
    <mergeCell ref="D91:D94"/>
    <mergeCell ref="D95:D98"/>
    <mergeCell ref="D99:D102"/>
    <mergeCell ref="D103:D106"/>
    <mergeCell ref="D107:D110"/>
    <mergeCell ref="D111:D114"/>
    <mergeCell ref="D115:D118"/>
    <mergeCell ref="D119:D122"/>
    <mergeCell ref="P3:P6"/>
    <mergeCell ref="P7:P10"/>
    <mergeCell ref="P11:P14"/>
    <mergeCell ref="P15:P18"/>
    <mergeCell ref="P19:P22"/>
    <mergeCell ref="P23:P26"/>
    <mergeCell ref="P27:P30"/>
    <mergeCell ref="P31:P34"/>
    <mergeCell ref="P35:P38"/>
    <mergeCell ref="P39:P42"/>
    <mergeCell ref="P43:P46"/>
    <mergeCell ref="P47:P50"/>
    <mergeCell ref="P51:P54"/>
    <mergeCell ref="P55:P58"/>
    <mergeCell ref="P59:P62"/>
    <mergeCell ref="P63:P66"/>
    <mergeCell ref="P67:P70"/>
    <mergeCell ref="P71:P74"/>
    <mergeCell ref="P75:P78"/>
    <mergeCell ref="P79:P82"/>
    <mergeCell ref="P83:P86"/>
    <mergeCell ref="P87:P90"/>
    <mergeCell ref="P91:P94"/>
    <mergeCell ref="P95:P98"/>
    <mergeCell ref="P99:P102"/>
    <mergeCell ref="P103:P106"/>
    <mergeCell ref="P107:P110"/>
    <mergeCell ref="P111:P114"/>
    <mergeCell ref="P115:P118"/>
    <mergeCell ref="P119:P122"/>
    <mergeCell ref="Q3:Q6"/>
    <mergeCell ref="Q7:Q10"/>
    <mergeCell ref="Q11:Q14"/>
    <mergeCell ref="Q15:Q18"/>
    <mergeCell ref="Q19:Q22"/>
    <mergeCell ref="Q23:Q26"/>
    <mergeCell ref="Q27:Q30"/>
    <mergeCell ref="Q31:Q34"/>
    <mergeCell ref="Q35:Q38"/>
    <mergeCell ref="Q39:Q42"/>
    <mergeCell ref="Q43:Q46"/>
    <mergeCell ref="Q47:Q50"/>
    <mergeCell ref="Q51:Q54"/>
    <mergeCell ref="Q55:Q58"/>
    <mergeCell ref="Q59:Q62"/>
    <mergeCell ref="Q63:Q66"/>
    <mergeCell ref="Q67:Q70"/>
    <mergeCell ref="Q71:Q74"/>
    <mergeCell ref="Q75:Q78"/>
    <mergeCell ref="Q79:Q82"/>
    <mergeCell ref="Q83:Q86"/>
    <mergeCell ref="Q87:Q90"/>
    <mergeCell ref="Q91:Q94"/>
    <mergeCell ref="Q95:Q98"/>
    <mergeCell ref="Q99:Q102"/>
    <mergeCell ref="Q103:Q106"/>
    <mergeCell ref="Q107:Q110"/>
    <mergeCell ref="Q111:Q114"/>
    <mergeCell ref="Q115:Q118"/>
    <mergeCell ref="Q119:Q122"/>
  </mergeCells>
  <conditionalFormatting sqref="Q3:Q122">
    <cfRule type="cellIs" dxfId="0" priority="1" operator="lessThan">
      <formula>16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黎北桥</cp:lastModifiedBy>
  <dcterms:created xsi:type="dcterms:W3CDTF">2023-10-20T20:52:00Z</dcterms:created>
  <dcterms:modified xsi:type="dcterms:W3CDTF">2023-10-20T01:52:23Z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1ACCFA694B0949FF84F27FCD63194808_13</vt:lpwstr>
  </property>
  <property fmtid="{D5CDD505-2E9C-101B-9397-08002B2CF9AE}" pid="3" name="KSOProductBuildVer">
    <vt:lpwstr>2052-12.1.0.15712</vt:lpwstr>
  </property>
</Properties>
</file>